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210" windowHeight="11385" activeTab="0"/>
  </bookViews>
  <sheets>
    <sheet name="HK1-275" sheetId="1" r:id="rId1"/>
    <sheet name="ŽK1-96" sheetId="2" r:id="rId2"/>
  </sheets>
  <externalReferences>
    <externalReference r:id="rId5"/>
    <externalReference r:id="rId6"/>
  </externalReferences>
  <definedNames>
    <definedName name="aaaa">#REF!</definedName>
    <definedName name="cas">#REF!</definedName>
    <definedName name="ccc">#REF!</definedName>
    <definedName name="dat">#REF!</definedName>
    <definedName name="data1">#REF!</definedName>
    <definedName name="databezci">#REF!</definedName>
    <definedName name="dats">#REF!</definedName>
    <definedName name="_xlnm.Print_Titles" localSheetId="0">'HK1-275'!$12:$12</definedName>
    <definedName name="_xlnm.Print_Area" localSheetId="0">'HK1-275'!$E$1:$P$23</definedName>
    <definedName name="Prezentácia">#REF!</definedName>
    <definedName name="prieb">#REF!</definedName>
    <definedName name="zoznam1">#REF!</definedName>
    <definedName name="zoznam2">#REF!</definedName>
    <definedName name="zoznam3">#REF!</definedName>
    <definedName name="zoznam4">#REF!</definedName>
    <definedName name="zoznam5">#REF!</definedName>
    <definedName name="zoznam6">#REF!</definedName>
  </definedNames>
  <calcPr fullCalcOnLoad="1"/>
</workbook>
</file>

<file path=xl/sharedStrings.xml><?xml version="1.0" encoding="utf-8"?>
<sst xmlns="http://schemas.openxmlformats.org/spreadsheetml/2006/main" count="3006" uniqueCount="1048">
  <si>
    <t>Výsledková listina</t>
  </si>
  <si>
    <t>BEH "CEZ HORNOOREŠANSKÉ VŔŠKY"</t>
  </si>
  <si>
    <t>memoriál Františka Hečka</t>
  </si>
  <si>
    <t>HO</t>
  </si>
  <si>
    <t>kontrola štart. č.</t>
  </si>
  <si>
    <t>CZE</t>
  </si>
  <si>
    <t>por.</t>
  </si>
  <si>
    <t># M</t>
  </si>
  <si>
    <t># Ž</t>
  </si>
  <si>
    <t>št. č.</t>
  </si>
  <si>
    <t xml:space="preserve">         priezvisko a meno                             </t>
  </si>
  <si>
    <t>oddiel</t>
  </si>
  <si>
    <t>štát</t>
  </si>
  <si>
    <t>rok nar.</t>
  </si>
  <si>
    <t>kat.</t>
  </si>
  <si>
    <t># kat.</t>
  </si>
  <si>
    <t>čas</t>
  </si>
  <si>
    <t>M40-491.</t>
  </si>
  <si>
    <t>1.</t>
  </si>
  <si>
    <t>Puškár Ondrej</t>
  </si>
  <si>
    <t>TRNAVA</t>
  </si>
  <si>
    <t>SVK</t>
  </si>
  <si>
    <t>M39</t>
  </si>
  <si>
    <t>2.</t>
  </si>
  <si>
    <t>3.</t>
  </si>
  <si>
    <t>Moravec Ján</t>
  </si>
  <si>
    <t>SPARTAK MYJAVA</t>
  </si>
  <si>
    <t>M40-49</t>
  </si>
  <si>
    <t>4.</t>
  </si>
  <si>
    <t>DEMOLEX BARDEJOV</t>
  </si>
  <si>
    <t>5.</t>
  </si>
  <si>
    <t>6.</t>
  </si>
  <si>
    <t>KOBRA BRATISLAVA</t>
  </si>
  <si>
    <t>7.</t>
  </si>
  <si>
    <t>8.</t>
  </si>
  <si>
    <t>Brožík Jiří</t>
  </si>
  <si>
    <t>BK HODONÍN</t>
  </si>
  <si>
    <t>9.</t>
  </si>
  <si>
    <t>M50-59</t>
  </si>
  <si>
    <t>10.</t>
  </si>
  <si>
    <t>Kadlec Petr</t>
  </si>
  <si>
    <t>MILOTICE</t>
  </si>
  <si>
    <t>11.</t>
  </si>
  <si>
    <t>12.</t>
  </si>
  <si>
    <t>Miškeřík Jan</t>
  </si>
  <si>
    <t>LIPOV</t>
  </si>
  <si>
    <t>13.</t>
  </si>
  <si>
    <t>15.</t>
  </si>
  <si>
    <t>Cvičela Ján</t>
  </si>
  <si>
    <t>AK BOJNIČKY</t>
  </si>
  <si>
    <t>16.</t>
  </si>
  <si>
    <t>17.</t>
  </si>
  <si>
    <t>Veverka Josef</t>
  </si>
  <si>
    <t>AC ČEJKOVICE</t>
  </si>
  <si>
    <t>20.</t>
  </si>
  <si>
    <t>MJu</t>
  </si>
  <si>
    <t>AŠK GRAFOBAL SKALICA</t>
  </si>
  <si>
    <t>44.</t>
  </si>
  <si>
    <t>Ž34</t>
  </si>
  <si>
    <t>46.</t>
  </si>
  <si>
    <t>Varmuža Vladimír</t>
  </si>
  <si>
    <t>BĚŽECKÝ KLUB HODONÍN</t>
  </si>
  <si>
    <t>M60-64</t>
  </si>
  <si>
    <t>47.</t>
  </si>
  <si>
    <t>Horváth Ján</t>
  </si>
  <si>
    <t>HORNÉ OREŠANY</t>
  </si>
  <si>
    <t>58.</t>
  </si>
  <si>
    <t>59.</t>
  </si>
  <si>
    <t>Moravec Filip</t>
  </si>
  <si>
    <t>63.</t>
  </si>
  <si>
    <t>Urbanovič Ladoslav</t>
  </si>
  <si>
    <t>ČIERNÉ KLAČANY</t>
  </si>
  <si>
    <t>66.</t>
  </si>
  <si>
    <t>Ž35-49</t>
  </si>
  <si>
    <t>69.</t>
  </si>
  <si>
    <t>AMK NOVÉ ZÁMKY</t>
  </si>
  <si>
    <t>71.</t>
  </si>
  <si>
    <t>Doubková Kateřina</t>
  </si>
  <si>
    <t>78.</t>
  </si>
  <si>
    <t>BRATISLAVA</t>
  </si>
  <si>
    <t>AŠK SLÁVIA TRNAVA</t>
  </si>
  <si>
    <t>89.</t>
  </si>
  <si>
    <t>Budinská Eva</t>
  </si>
  <si>
    <t>Ž50</t>
  </si>
  <si>
    <t>91.</t>
  </si>
  <si>
    <t>Joch František</t>
  </si>
  <si>
    <t>ARIMO STRÁŽNICE</t>
  </si>
  <si>
    <t>M65-69</t>
  </si>
  <si>
    <t>107.</t>
  </si>
  <si>
    <t>Orolín Lubomír</t>
  </si>
  <si>
    <t>112.</t>
  </si>
  <si>
    <t>115.</t>
  </si>
  <si>
    <t>DOLNÉ OREŠANY</t>
  </si>
  <si>
    <t>116.</t>
  </si>
  <si>
    <t>Karas Karel</t>
  </si>
  <si>
    <t>146.</t>
  </si>
  <si>
    <t>149.</t>
  </si>
  <si>
    <t>Janota Michal</t>
  </si>
  <si>
    <t>160.</t>
  </si>
  <si>
    <t>Hána Květoslav</t>
  </si>
  <si>
    <t>M70</t>
  </si>
  <si>
    <t>BBS BRATISLAVA</t>
  </si>
  <si>
    <t>168.</t>
  </si>
  <si>
    <t>Šaštínská Barbora</t>
  </si>
  <si>
    <t>SLÁVIA TRNAVA</t>
  </si>
  <si>
    <t>180.</t>
  </si>
  <si>
    <t>189.</t>
  </si>
  <si>
    <t>Trulíková Zdena</t>
  </si>
  <si>
    <t>195.</t>
  </si>
  <si>
    <t>Sedláček Jozef</t>
  </si>
  <si>
    <t>BOLERÁZ</t>
  </si>
  <si>
    <t>203.</t>
  </si>
  <si>
    <t>204.</t>
  </si>
  <si>
    <t>Krčmárová Mária</t>
  </si>
  <si>
    <t>234.</t>
  </si>
  <si>
    <t>Hajro Anton</t>
  </si>
  <si>
    <t>BK 2000 KLAČANY</t>
  </si>
  <si>
    <t>Ž35-495.</t>
  </si>
  <si>
    <t>MJu8.</t>
  </si>
  <si>
    <t>M702.</t>
  </si>
  <si>
    <t>Ž35-496.</t>
  </si>
  <si>
    <t>M3952.</t>
  </si>
  <si>
    <t>M40-4932.</t>
  </si>
  <si>
    <t>M50-5932.</t>
  </si>
  <si>
    <t>M60-6916.</t>
  </si>
  <si>
    <t>M3953.</t>
  </si>
  <si>
    <t>Ž503.</t>
  </si>
  <si>
    <t>Pitný režim Vám zabezpečila firma: KOMPAVA  s.r.o. sport nitrition</t>
  </si>
  <si>
    <t>Výsledkové listiny, propozície, fotografie a iné zaujímavosti nájdete na našej web stránke www.bkviktoria.sk</t>
  </si>
  <si>
    <t xml:space="preserve">Kategórie:                                                                                     </t>
  </si>
  <si>
    <t>B1.</t>
  </si>
  <si>
    <t>Kadlecová Maruška</t>
  </si>
  <si>
    <t>Remiš Ondrej</t>
  </si>
  <si>
    <t>1956</t>
  </si>
  <si>
    <t>1954</t>
  </si>
  <si>
    <t>1948</t>
  </si>
  <si>
    <t>1971</t>
  </si>
  <si>
    <t>1972</t>
  </si>
  <si>
    <t>1969</t>
  </si>
  <si>
    <t>1983</t>
  </si>
  <si>
    <t>1977</t>
  </si>
  <si>
    <t>1981</t>
  </si>
  <si>
    <t>1995</t>
  </si>
  <si>
    <t>1997</t>
  </si>
  <si>
    <t>1937</t>
  </si>
  <si>
    <t>1939</t>
  </si>
  <si>
    <t>1935</t>
  </si>
  <si>
    <t>1950</t>
  </si>
  <si>
    <t>1941</t>
  </si>
  <si>
    <t>1945</t>
  </si>
  <si>
    <t>1958</t>
  </si>
  <si>
    <t>1967</t>
  </si>
  <si>
    <t>1965</t>
  </si>
  <si>
    <t>1985</t>
  </si>
  <si>
    <t>1992</t>
  </si>
  <si>
    <t>1994</t>
  </si>
  <si>
    <t>1993</t>
  </si>
  <si>
    <t>1982</t>
  </si>
  <si>
    <t>1990</t>
  </si>
  <si>
    <t>1964</t>
  </si>
  <si>
    <t>1979</t>
  </si>
  <si>
    <t>XXXI. ročník, Horné Orešany, 25.06.2011</t>
  </si>
  <si>
    <t>Malokarpatský pohár v horskom behu - 3. kolo, Trnavská regionálna bežecká liga - 7. kolo, Záhorácky detský bežecký pohár - 4. kolo</t>
  </si>
  <si>
    <r>
      <t>M39 -</t>
    </r>
    <r>
      <rPr>
        <sz val="10"/>
        <color indexed="9"/>
        <rFont val="Arial CE"/>
        <family val="2"/>
      </rPr>
      <t xml:space="preserve"> Muži do 39 rokov</t>
    </r>
  </si>
  <si>
    <r>
      <t xml:space="preserve">M70 - </t>
    </r>
    <r>
      <rPr>
        <sz val="10"/>
        <color indexed="9"/>
        <rFont val="Arial CE"/>
        <family val="2"/>
      </rPr>
      <t>Muži nad 70 rokov</t>
    </r>
  </si>
  <si>
    <r>
      <t xml:space="preserve">Ž35-49 - </t>
    </r>
    <r>
      <rPr>
        <sz val="10"/>
        <color indexed="9"/>
        <rFont val="Arial CE"/>
        <family val="2"/>
      </rPr>
      <t>Ženy od 35 do 49 rokov</t>
    </r>
  </si>
  <si>
    <r>
      <t xml:space="preserve">M40-49 - </t>
    </r>
    <r>
      <rPr>
        <sz val="10"/>
        <color indexed="9"/>
        <rFont val="Arial CE"/>
        <family val="2"/>
      </rPr>
      <t>Muži od 40 do 49 rokov</t>
    </r>
  </si>
  <si>
    <r>
      <t xml:space="preserve">MJu - </t>
    </r>
    <r>
      <rPr>
        <sz val="10"/>
        <color indexed="9"/>
        <rFont val="Arial CE"/>
        <family val="2"/>
      </rPr>
      <t>Juniori (18-19 roční)</t>
    </r>
  </si>
  <si>
    <r>
      <t xml:space="preserve">Ž50 - </t>
    </r>
    <r>
      <rPr>
        <sz val="10"/>
        <color indexed="9"/>
        <rFont val="Arial CE"/>
        <family val="2"/>
      </rPr>
      <t>Ženy nad 50 rokov</t>
    </r>
  </si>
  <si>
    <r>
      <t xml:space="preserve">M50-59 - </t>
    </r>
    <r>
      <rPr>
        <sz val="10"/>
        <color indexed="9"/>
        <rFont val="Arial CE"/>
        <family val="2"/>
      </rPr>
      <t>Muži od 50 do 59 rokov</t>
    </r>
  </si>
  <si>
    <r>
      <t xml:space="preserve">M60-64 - </t>
    </r>
    <r>
      <rPr>
        <sz val="10"/>
        <color indexed="9"/>
        <rFont val="Arial CE"/>
        <family val="2"/>
      </rPr>
      <t>Muži 60 do 64 rokov</t>
    </r>
  </si>
  <si>
    <r>
      <t>ŽJy -</t>
    </r>
    <r>
      <rPr>
        <sz val="10"/>
        <color indexed="9"/>
        <rFont val="Arial CE"/>
        <family val="2"/>
      </rPr>
      <t xml:space="preserve"> Juniorky (18-19 ročné)</t>
    </r>
  </si>
  <si>
    <t>Dĺžka trate: 10 665 m</t>
  </si>
  <si>
    <r>
      <t xml:space="preserve">M65-69 - </t>
    </r>
    <r>
      <rPr>
        <sz val="10"/>
        <color indexed="9"/>
        <rFont val="Arial CE"/>
        <family val="2"/>
      </rPr>
      <t>Muži 65 do 69 rokov</t>
    </r>
  </si>
  <si>
    <r>
      <t xml:space="preserve">Ž34 - </t>
    </r>
    <r>
      <rPr>
        <sz val="10"/>
        <color indexed="9"/>
        <rFont val="Arial CE"/>
        <family val="2"/>
      </rPr>
      <t>Ženy do 34 rokov</t>
    </r>
  </si>
  <si>
    <t>čas/km</t>
  </si>
  <si>
    <t>Výsledková listina - najmladší chlapci a najmladšie dievčatá</t>
  </si>
  <si>
    <t>Dĺžka trate:</t>
  </si>
  <si>
    <t>Moravsko - Slovenský bežecký pohár - 16. kolo, Trnavská župná bežecká liga - 6 kolo,</t>
  </si>
  <si>
    <t>Počasie: polojasno, +22°C</t>
  </si>
  <si>
    <t>14.</t>
  </si>
  <si>
    <t>18.</t>
  </si>
  <si>
    <t>19.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</si>
  <si>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</si>
  <si>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</si>
  <si>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</si>
  <si>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</si>
  <si>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</si>
  <si>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</si>
  <si>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</si>
  <si>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</si>
  <si>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</si>
  <si>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</si>
  <si>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</si>
  <si>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</si>
  <si>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</si>
  <si>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</si>
  <si>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</si>
  <si>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</si>
  <si>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</si>
  <si>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</si>
  <si>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</si>
  <si>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</si>
  <si>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</si>
  <si>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</si>
  <si>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</si>
  <si>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45.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</si>
  <si>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</si>
  <si>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</si>
  <si>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</si>
  <si>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</si>
  <si>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</si>
  <si>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</si>
  <si>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</si>
  <si>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</si>
  <si>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</si>
  <si>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</si>
  <si>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60.</t>
  </si>
  <si>
    <t>61.</t>
  </si>
  <si>
    <t>62.</t>
  </si>
  <si>
    <t>64.</t>
  </si>
  <si>
    <t>65.</t>
  </si>
  <si>
    <t>67.</t>
  </si>
  <si>
    <t>68.</t>
  </si>
  <si>
    <t>70.</t>
  </si>
  <si>
    <t>72.</t>
  </si>
  <si>
    <t>73.</t>
  </si>
  <si>
    <t>74.</t>
  </si>
  <si>
    <t>75.</t>
  </si>
  <si>
    <t>76.</t>
  </si>
  <si>
    <t>77.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</si>
  <si>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</si>
  <si>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</si>
  <si>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</si>
  <si>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</si>
  <si>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</si>
  <si>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</si>
  <si>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</si>
  <si>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</si>
  <si>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</si>
  <si>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</si>
  <si>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90.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</si>
  <si>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</si>
  <si>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</si>
  <si>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</si>
  <si>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</si>
  <si>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</si>
  <si>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</si>
  <si>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</si>
  <si>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</si>
  <si>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</si>
  <si>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</si>
  <si>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</si>
  <si>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</si>
  <si>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</si>
  <si>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</si>
  <si>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</si>
  <si>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108.</t>
  </si>
  <si>
    <t>109.</t>
  </si>
  <si>
    <t>110.</t>
  </si>
  <si>
    <t>111.</t>
  </si>
  <si>
    <t>113.</t>
  </si>
  <si>
    <t>114.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</si>
  <si>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</si>
  <si>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</si>
  <si>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</si>
  <si>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</si>
  <si>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</si>
  <si>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</si>
  <si>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</si>
  <si>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</si>
  <si>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</si>
  <si>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</si>
  <si>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</si>
  <si>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</si>
  <si>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</si>
  <si>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</si>
  <si>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</si>
  <si>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</si>
  <si>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</si>
  <si>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</si>
  <si>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</si>
  <si>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</si>
  <si>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</si>
  <si>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</si>
  <si>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</si>
  <si>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</si>
  <si>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</si>
  <si>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</si>
  <si>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</si>
  <si>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</si>
  <si>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</si>
  <si>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147.</t>
  </si>
  <si>
    <t>148.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</si>
  <si>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</si>
  <si>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</si>
  <si>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</si>
  <si>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</si>
  <si>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</si>
  <si>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</si>
  <si>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</si>
  <si>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</si>
  <si>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</si>
  <si>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</si>
  <si>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161.</t>
  </si>
  <si>
    <t>162.</t>
  </si>
  <si>
    <t>163.</t>
  </si>
  <si>
    <t>164.</t>
  </si>
  <si>
    <t>165.</t>
  </si>
  <si>
    <t>166.</t>
  </si>
  <si>
    <t>167.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</si>
  <si>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</si>
  <si>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</si>
  <si>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</si>
  <si>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</si>
  <si>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</si>
  <si>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</si>
  <si>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</si>
  <si>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</si>
  <si>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</si>
  <si>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</si>
  <si>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</si>
  <si>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181.</t>
  </si>
  <si>
    <t>182.</t>
  </si>
  <si>
    <t>183.</t>
  </si>
  <si>
    <t>184.</t>
  </si>
  <si>
    <t>185.</t>
  </si>
  <si>
    <t>186.</t>
  </si>
  <si>
    <t>187.</t>
  </si>
  <si>
    <t>188.</t>
  </si>
  <si>
    <t>190.</t>
  </si>
  <si>
    <t>191.</t>
  </si>
  <si>
    <t>192.</t>
  </si>
  <si>
    <t>193.</t>
  </si>
  <si>
    <t>194.</t>
  </si>
  <si>
    <t>196.</t>
  </si>
  <si>
    <t>197.</t>
  </si>
  <si>
    <t>198.</t>
  </si>
  <si>
    <t>199.</t>
  </si>
  <si>
    <t>200.</t>
  </si>
  <si>
    <t>201.</t>
  </si>
  <si>
    <t>202.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</si>
  <si>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</si>
  <si>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</si>
  <si>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</si>
  <si>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</si>
  <si>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</si>
  <si>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</si>
  <si>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</si>
  <si>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</si>
  <si>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</si>
  <si>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</si>
  <si>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</si>
  <si>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</si>
  <si>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</si>
  <si>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</si>
  <si>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</si>
  <si>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</si>
  <si>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</si>
  <si>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</si>
  <si>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</si>
  <si>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</si>
  <si>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</si>
  <si>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</si>
  <si>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</si>
  <si>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</si>
  <si>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</si>
  <si>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</si>
  <si>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</si>
  <si>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</si>
  <si>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</si>
  <si>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</si>
  <si>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</si>
  <si>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</si>
  <si>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</si>
  <si>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</si>
  <si>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</si>
  <si>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</si>
  <si>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</si>
  <si>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</si>
  <si>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</si>
  <si>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</si>
  <si>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</si>
  <si>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</si>
  <si>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</si>
  <si>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</si>
  <si>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</si>
  <si>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</si>
  <si>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</si>
  <si>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</si>
  <si>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</si>
  <si>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</si>
  <si>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</si>
  <si>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</si>
  <si>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</si>
  <si>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</si>
  <si>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</si>
  <si>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</si>
  <si>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</si>
  <si>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</si>
  <si>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</si>
  <si>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</si>
  <si>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</si>
  <si>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</si>
  <si>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</si>
  <si>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</si>
  <si>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</si>
  <si>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</si>
  <si>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</si>
  <si>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</si>
  <si>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</si>
  <si>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</si>
  <si>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Staňte sa fanúšikom BK Viktoria na facebooku ! ! ! www.facebook.com/bkviktoria</t>
  </si>
  <si>
    <t>BK Viktoria ďakuje za spoluprácu Obecnému úradu v Horných Orešanoch, členom miestneho Dobrovoľného hasičského zboru, občianskemu zruženiu LOMOZ a všetkým dobrovoľným organizátorom z Horných Orešian</t>
  </si>
  <si>
    <t>Zároveň vás pozývame na ďalší XXXII. ročník behu "CEZ HORNOOREŠANSKÉ VŔŠKY"- memoriál Františka Hečka, ktorý sa uskutoční dňa 29. júna 2012 ! ! !</t>
  </si>
  <si>
    <t/>
  </si>
  <si>
    <t>Magyar Imrich</t>
  </si>
  <si>
    <t>1984</t>
  </si>
  <si>
    <t>Blaha Tomáš</t>
  </si>
  <si>
    <t>AK KROMĚŘÍŽ</t>
  </si>
  <si>
    <t>1976</t>
  </si>
  <si>
    <t>Čaladík Michal</t>
  </si>
  <si>
    <t>PYXIDA ČIERNE KĽAČANY</t>
  </si>
  <si>
    <t>Arbert Roman</t>
  </si>
  <si>
    <t>Rehuš Lubomír</t>
  </si>
  <si>
    <t>Hlúpik Miroslav</t>
  </si>
  <si>
    <t>Fáber Ján</t>
  </si>
  <si>
    <t>OCÚ SUCHÁ NAD PARNOU</t>
  </si>
  <si>
    <t>1973</t>
  </si>
  <si>
    <t>Durďák Luďek</t>
  </si>
  <si>
    <t>SDH ROHATEC</t>
  </si>
  <si>
    <t>1987</t>
  </si>
  <si>
    <t>Vrábel Marián</t>
  </si>
  <si>
    <t>AC NOVÉ ZÁMKY</t>
  </si>
  <si>
    <t>Švec Milan</t>
  </si>
  <si>
    <t>AK TLMAČE</t>
  </si>
  <si>
    <t>Tomčál Dušan</t>
  </si>
  <si>
    <t>Valkovič Michal</t>
  </si>
  <si>
    <t>1978</t>
  </si>
  <si>
    <t>Škrobák Jiří</t>
  </si>
  <si>
    <t>AK HODONÍN</t>
  </si>
  <si>
    <t>Kolínek František</t>
  </si>
  <si>
    <t>AK PERNÁ</t>
  </si>
  <si>
    <t>Chrenka Jozef</t>
  </si>
  <si>
    <t>1957</t>
  </si>
  <si>
    <t>Pijala Peter</t>
  </si>
  <si>
    <t>JAKO BORSKÝ MIKULÁŠ</t>
  </si>
  <si>
    <t>Kotman Boris</t>
  </si>
  <si>
    <t>VIDINA</t>
  </si>
  <si>
    <t>Drotvan Jozef</t>
  </si>
  <si>
    <t>THREE RABBITS RAČA</t>
  </si>
  <si>
    <t>1986</t>
  </si>
  <si>
    <t>Furár Milan</t>
  </si>
  <si>
    <t>NITRA</t>
  </si>
  <si>
    <t>1970</t>
  </si>
  <si>
    <t>Bellay Peter</t>
  </si>
  <si>
    <t>TRIBELO ROHATEC</t>
  </si>
  <si>
    <t>1988</t>
  </si>
  <si>
    <t>Poláček Roman</t>
  </si>
  <si>
    <t>RAFTUK ŠAĽA</t>
  </si>
  <si>
    <t>1966</t>
  </si>
  <si>
    <t>Zavadil Tomáš</t>
  </si>
  <si>
    <t>Mikula Miroslav</t>
  </si>
  <si>
    <t>RADOŠOVCE</t>
  </si>
  <si>
    <t>Fašugová Petra</t>
  </si>
  <si>
    <t>AK BANÍK PREIVIDZA</t>
  </si>
  <si>
    <t>Salaj Peter</t>
  </si>
  <si>
    <t>Ondráško Miroslav</t>
  </si>
  <si>
    <t>BEHÁME.SK</t>
  </si>
  <si>
    <t>Malý René</t>
  </si>
  <si>
    <t>Horňáček Peter</t>
  </si>
  <si>
    <t>RYBNÍK</t>
  </si>
  <si>
    <t>1968</t>
  </si>
  <si>
    <t>Cích Vladimír</t>
  </si>
  <si>
    <t>MAC RAČA</t>
  </si>
  <si>
    <t>Maníková Ľubomíra</t>
  </si>
  <si>
    <t>AK SPARTAK DUBNICA NAD VÁHOM</t>
  </si>
  <si>
    <t>Klobučník Peter</t>
  </si>
  <si>
    <t>JOGGING KLUB DUBNICA NAD VÁHOM</t>
  </si>
  <si>
    <t>1963</t>
  </si>
  <si>
    <t>Palkovič Pavol</t>
  </si>
  <si>
    <t>AK JUNIOR HOLÍČ</t>
  </si>
  <si>
    <t>1959</t>
  </si>
  <si>
    <t>Kubík Zdeněk</t>
  </si>
  <si>
    <t>SOLOŠNICA</t>
  </si>
  <si>
    <t>Berky Róbert</t>
  </si>
  <si>
    <t>Drahovská Katarína</t>
  </si>
  <si>
    <t>ŠBR PIEŠŤANY</t>
  </si>
  <si>
    <t>1975</t>
  </si>
  <si>
    <t>Danihel Jozef</t>
  </si>
  <si>
    <t>1980</t>
  </si>
  <si>
    <t>Demovič Štefan</t>
  </si>
  <si>
    <t>Gažovič Ondrej</t>
  </si>
  <si>
    <t>FSEV UK</t>
  </si>
  <si>
    <t>Brezovský Dušan</t>
  </si>
  <si>
    <t>MŠK BORSKÝ MIKULÁŠ</t>
  </si>
  <si>
    <t>Minařík Miroslav</t>
  </si>
  <si>
    <t>EPS KUNOVICE</t>
  </si>
  <si>
    <t>Bartoš Libor</t>
  </si>
  <si>
    <t>HODONÍN</t>
  </si>
  <si>
    <t>1961</t>
  </si>
  <si>
    <t>Krkoška Radovan</t>
  </si>
  <si>
    <t>Valent Renewart</t>
  </si>
  <si>
    <t>Ferenc Ľuboš</t>
  </si>
  <si>
    <t>FEŠÁK TEAM TRNAVA</t>
  </si>
  <si>
    <t>Lehen Štefan</t>
  </si>
  <si>
    <t>FEŠÁK TEAM</t>
  </si>
  <si>
    <t>Poláčik Michal</t>
  </si>
  <si>
    <t>MADUNICE</t>
  </si>
  <si>
    <t>Fašung Peter</t>
  </si>
  <si>
    <t>PREIVIDZA</t>
  </si>
  <si>
    <t>1949</t>
  </si>
  <si>
    <t>Čulen Ivan</t>
  </si>
  <si>
    <t>1960</t>
  </si>
  <si>
    <t>Gubka Jozef</t>
  </si>
  <si>
    <t>KRB PARTIZÁNSKE</t>
  </si>
  <si>
    <t>Gažo Štefan</t>
  </si>
  <si>
    <t>Straška Tomáš</t>
  </si>
  <si>
    <t>BK VIKTORIA HORNÉ OREŠANY</t>
  </si>
  <si>
    <t>Kočí Patrik</t>
  </si>
  <si>
    <t>Zuzčák Marek</t>
  </si>
  <si>
    <t>Medlen Marián</t>
  </si>
  <si>
    <t>SEKOV SENICA</t>
  </si>
  <si>
    <t>Kostický Matúš</t>
  </si>
  <si>
    <t>NEREGISTROVANÝ</t>
  </si>
  <si>
    <t>Bibza Martin</t>
  </si>
  <si>
    <t>MODRA</t>
  </si>
  <si>
    <t>Jánoš Pavol</t>
  </si>
  <si>
    <t>BK VP MALACKY</t>
  </si>
  <si>
    <t>Medvecký Daniel</t>
  </si>
  <si>
    <t>Drahoš Jozef</t>
  </si>
  <si>
    <t>Blažo Eduard</t>
  </si>
  <si>
    <t>1991</t>
  </si>
  <si>
    <t>Sekera Michal</t>
  </si>
  <si>
    <t>Vrablic Ján</t>
  </si>
  <si>
    <t>KBU TAEKWON-DO ITF JUCHE TRNAVA</t>
  </si>
  <si>
    <t>Vaško Martin</t>
  </si>
  <si>
    <t>Mju</t>
  </si>
  <si>
    <t>Karcol Roland</t>
  </si>
  <si>
    <t>DYNAMO DOLNÝ KUBÍN</t>
  </si>
  <si>
    <t>Novák Lukáš</t>
  </si>
  <si>
    <t>DYNAMO</t>
  </si>
  <si>
    <t>Miklian Peter</t>
  </si>
  <si>
    <t>TJ DYNAMO</t>
  </si>
  <si>
    <t>Chocholáček Blažej</t>
  </si>
  <si>
    <t>Hanes Pavol</t>
  </si>
  <si>
    <t>1974</t>
  </si>
  <si>
    <t>Měřínský Jaroslav</t>
  </si>
  <si>
    <t>Farkašová Erika</t>
  </si>
  <si>
    <t>ŠK GRAFOBAL SKALICA</t>
  </si>
  <si>
    <t>Husár Ferdinand</t>
  </si>
  <si>
    <t>TRENČÍN</t>
  </si>
  <si>
    <t>1944</t>
  </si>
  <si>
    <t>Durnová Marta</t>
  </si>
  <si>
    <t>BRANOPAC VESELÍ NAD MORAVOU</t>
  </si>
  <si>
    <t>Dobšovič Rastislav</t>
  </si>
  <si>
    <t>KRB DOLNÉ OREŠANY</t>
  </si>
  <si>
    <t>Mikúš Miroslav</t>
  </si>
  <si>
    <t>1951</t>
  </si>
  <si>
    <t>Poláček Pavol</t>
  </si>
  <si>
    <t>JABLONICA</t>
  </si>
  <si>
    <t>Slivka Miloš</t>
  </si>
  <si>
    <t>VESELÍ NAD MORAVOU</t>
  </si>
  <si>
    <t>Samec Milan St.</t>
  </si>
  <si>
    <t>Karabec Jozef</t>
  </si>
  <si>
    <t>Baumgartner Eduard</t>
  </si>
  <si>
    <t>Dolák Ján</t>
  </si>
  <si>
    <t>KROS COUNTRY CLUB RAČA</t>
  </si>
  <si>
    <t>Gramata Marcel</t>
  </si>
  <si>
    <t>Bartek Martin</t>
  </si>
  <si>
    <t>ČASTÁ</t>
  </si>
  <si>
    <t>Schiffer Jozef</t>
  </si>
  <si>
    <t>GEFCO SLOVAKIA</t>
  </si>
  <si>
    <t>Cisár Jaroslav</t>
  </si>
  <si>
    <t>TRIAX TRIKLUB FTVŠ BRATISLAVA</t>
  </si>
  <si>
    <t>Malý Patrik</t>
  </si>
  <si>
    <t>SENICA</t>
  </si>
  <si>
    <t>Bibzová Katarína</t>
  </si>
  <si>
    <t>Michalec Dušan</t>
  </si>
  <si>
    <t>PEZINOK</t>
  </si>
  <si>
    <t>Henc Martin</t>
  </si>
  <si>
    <t>BRILAND BRATISLAVA</t>
  </si>
  <si>
    <t>Svitok Stanislav</t>
  </si>
  <si>
    <t>OSLANY</t>
  </si>
  <si>
    <t>1962</t>
  </si>
  <si>
    <t>Masarik Drahoslav</t>
  </si>
  <si>
    <t>ŽJu</t>
  </si>
  <si>
    <t>Fančovič Ladislav</t>
  </si>
  <si>
    <t>Garaba Roman</t>
  </si>
  <si>
    <t>BK SLIMÁCI</t>
  </si>
  <si>
    <t>Pribulová Zuzana</t>
  </si>
  <si>
    <t>SUCHÁ NAD PARNOU</t>
  </si>
  <si>
    <t>Bellay Jan</t>
  </si>
  <si>
    <t>SKALICA</t>
  </si>
  <si>
    <t>Michalička Daniel</t>
  </si>
  <si>
    <t>OBECNÝ ÚRAD POLUSIE</t>
  </si>
  <si>
    <t>Kúdeľová Michaela</t>
  </si>
  <si>
    <t>Kováč Belo</t>
  </si>
  <si>
    <t>Stano Daniel</t>
  </si>
  <si>
    <t>Ruffíni Monika</t>
  </si>
  <si>
    <t>Rízek Milan St.</t>
  </si>
  <si>
    <t>TTK RM TEAM SKALICA</t>
  </si>
  <si>
    <t>1953</t>
  </si>
  <si>
    <t>Hrkeľ Lukáš</t>
  </si>
  <si>
    <t>SMOLENICE</t>
  </si>
  <si>
    <t>Kociňák Kvetoslav</t>
  </si>
  <si>
    <t>GBELSKÍ STRÝCI</t>
  </si>
  <si>
    <t>Csiba Karol</t>
  </si>
  <si>
    <t>Herbec Robert</t>
  </si>
  <si>
    <t>Blahová Sylvia</t>
  </si>
  <si>
    <t>TRIATLON TEAN TRNAVA</t>
  </si>
  <si>
    <t>Šebela Miloslav</t>
  </si>
  <si>
    <t>SLEZINY BRATISLAVA</t>
  </si>
  <si>
    <t>Lazar Ladislav</t>
  </si>
  <si>
    <t>LOZORNO</t>
  </si>
  <si>
    <t>Kišš Vladislav</t>
  </si>
  <si>
    <t>MBK VEĽKÉ KAPUŠANY</t>
  </si>
  <si>
    <t>Švaňa Filip</t>
  </si>
  <si>
    <t>IRONIC BRATISLAVA</t>
  </si>
  <si>
    <t>Jura Miroslav</t>
  </si>
  <si>
    <t>LEVICE</t>
  </si>
  <si>
    <t>1946</t>
  </si>
  <si>
    <t>Kosibová Oľga</t>
  </si>
  <si>
    <t>Stolárik Peter</t>
  </si>
  <si>
    <t>ZŠK VRBOVÉ</t>
  </si>
  <si>
    <t>1947</t>
  </si>
  <si>
    <t>Svozil Karol</t>
  </si>
  <si>
    <t>Legenavský Marek</t>
  </si>
  <si>
    <t>BARDEJOV</t>
  </si>
  <si>
    <t>Varga Marián</t>
  </si>
  <si>
    <t>DOWN DOWD</t>
  </si>
  <si>
    <t>Jakubócy Igor</t>
  </si>
  <si>
    <t>Pračková Romana</t>
  </si>
  <si>
    <t>Krajčovič Peter</t>
  </si>
  <si>
    <t>CÍFER</t>
  </si>
  <si>
    <t>Oroš Adrián</t>
  </si>
  <si>
    <t>AK INTER SLOVNAFT SC BRATISLAVA</t>
  </si>
  <si>
    <t>Gršiak Stanislav</t>
  </si>
  <si>
    <t>Krivosudský Daniel</t>
  </si>
  <si>
    <t>SEREĎ</t>
  </si>
  <si>
    <t>Fromko Ivan</t>
  </si>
  <si>
    <t>KOTEK I SWISTAK</t>
  </si>
  <si>
    <t>Matiašovský Andrej</t>
  </si>
  <si>
    <t>Kubíček František</t>
  </si>
  <si>
    <t>RELAX DOBRÉ POLE</t>
  </si>
  <si>
    <t>Pobiecky Juraj</t>
  </si>
  <si>
    <t>Salaj Andrej</t>
  </si>
  <si>
    <t>1989</t>
  </si>
  <si>
    <t>Cepko Vladimír</t>
  </si>
  <si>
    <t>KĽAČANY</t>
  </si>
  <si>
    <t>Michalko Jozef</t>
  </si>
  <si>
    <t>MEV ŽILINA</t>
  </si>
  <si>
    <t>Hajossy Miroslav</t>
  </si>
  <si>
    <t>KOVÁLOV</t>
  </si>
  <si>
    <t>Portašíková Anna</t>
  </si>
  <si>
    <t>Hríbik Miroslav</t>
  </si>
  <si>
    <t>Tomeček Antonín</t>
  </si>
  <si>
    <t>FORREST GUMP BLATNICE</t>
  </si>
  <si>
    <t>Prčík Antonín</t>
  </si>
  <si>
    <t>OREL DOLNÍ BOJANOVICE</t>
  </si>
  <si>
    <t>1955</t>
  </si>
  <si>
    <t>Čajkovič Milan</t>
  </si>
  <si>
    <t>Krkoška Dušan St.</t>
  </si>
  <si>
    <t>Gič Martin</t>
  </si>
  <si>
    <t>ZSE RUNNING TEAM</t>
  </si>
  <si>
    <t>Lietavec Ján</t>
  </si>
  <si>
    <t>MALŽENICE</t>
  </si>
  <si>
    <t>Šilhár Darius</t>
  </si>
  <si>
    <t>MESTO PEZINOK</t>
  </si>
  <si>
    <t>Bohumeľ Peter</t>
  </si>
  <si>
    <t>ORCA</t>
  </si>
  <si>
    <t>Matúš Ivan</t>
  </si>
  <si>
    <t>Blažo Vladislav</t>
  </si>
  <si>
    <t>Chardoš Zdeno</t>
  </si>
  <si>
    <t>S - TEAM BRATISLAVA</t>
  </si>
  <si>
    <t>Krčula Radovan</t>
  </si>
  <si>
    <t>Oravec Jozef</t>
  </si>
  <si>
    <t>Lištiak Martin</t>
  </si>
  <si>
    <t>Banárová Slavomíra</t>
  </si>
  <si>
    <t>Bodocký Michal</t>
  </si>
  <si>
    <t>Santa Tibor</t>
  </si>
  <si>
    <t>Barónová Jana</t>
  </si>
  <si>
    <t>SMKA NITRA</t>
  </si>
  <si>
    <t>Gubka Martin</t>
  </si>
  <si>
    <t>VEĽKÉ UHERCE</t>
  </si>
  <si>
    <t>Klimek Jan</t>
  </si>
  <si>
    <t>ČACHTICE</t>
  </si>
  <si>
    <t>Vnučko Julius</t>
  </si>
  <si>
    <t>Smyková Miroslava</t>
  </si>
  <si>
    <t>Mizera Matúš</t>
  </si>
  <si>
    <t>Petrovič Vladimír</t>
  </si>
  <si>
    <t>TRSTÍN</t>
  </si>
  <si>
    <t>Čerňák Jaraj</t>
  </si>
  <si>
    <t>Prágr Jakub</t>
  </si>
  <si>
    <t>Dedáček Miroslav</t>
  </si>
  <si>
    <t>Klocák Jan</t>
  </si>
  <si>
    <t>1940</t>
  </si>
  <si>
    <t>Černý Miroslav</t>
  </si>
  <si>
    <t>Tirpák Ondrej</t>
  </si>
  <si>
    <t>Holický Richard</t>
  </si>
  <si>
    <t>MALACKY</t>
  </si>
  <si>
    <t>Kujan Jozef</t>
  </si>
  <si>
    <t>CYKLODRESY</t>
  </si>
  <si>
    <t>Bibzová Zuzana</t>
  </si>
  <si>
    <t>1996</t>
  </si>
  <si>
    <t>Janovský Zdenek</t>
  </si>
  <si>
    <t>STRÁNÍ</t>
  </si>
  <si>
    <t>Havranová Sylvia</t>
  </si>
  <si>
    <t>Kováč Martin</t>
  </si>
  <si>
    <t>MASARIK TRENČÍN</t>
  </si>
  <si>
    <t>Janíková Gabriela</t>
  </si>
  <si>
    <t>Bibza Jaroslav</t>
  </si>
  <si>
    <t>Navrátil Marek</t>
  </si>
  <si>
    <t>ČEJKOVICE</t>
  </si>
  <si>
    <t>Remišová Katarína</t>
  </si>
  <si>
    <t>SCK</t>
  </si>
  <si>
    <t>Sopko Rudolf</t>
  </si>
  <si>
    <t>1943</t>
  </si>
  <si>
    <t>Cabadaj Juraj</t>
  </si>
  <si>
    <t>TSS TRNAVA</t>
  </si>
  <si>
    <t>Holp Ján</t>
  </si>
  <si>
    <t>JELKA</t>
  </si>
  <si>
    <t>Sloboda Jozef</t>
  </si>
  <si>
    <t>Svitek Martin</t>
  </si>
  <si>
    <t>Mesíček Andrej</t>
  </si>
  <si>
    <t>Hečko Alexander</t>
  </si>
  <si>
    <t>1952</t>
  </si>
  <si>
    <t>Belanský Peter</t>
  </si>
  <si>
    <t>Ludka Zbyněk</t>
  </si>
  <si>
    <t>KOPEČKÁŘI OLOMOUC</t>
  </si>
  <si>
    <t>Kucka Jiří</t>
  </si>
  <si>
    <t>Školek Ľuboš</t>
  </si>
  <si>
    <t>HORNÉ OREŠANY TRIPLETS</t>
  </si>
  <si>
    <t>Nyulassy Juraj</t>
  </si>
  <si>
    <t>Krajčovič Ján</t>
  </si>
  <si>
    <t>JOGING KLUB TRNAVA</t>
  </si>
  <si>
    <t>Burianová Dagmar</t>
  </si>
  <si>
    <t>Porubský Zdenko</t>
  </si>
  <si>
    <t>Csejtey Bohuslav</t>
  </si>
  <si>
    <t>Suchý Štefan</t>
  </si>
  <si>
    <t>Bohunický Juraj</t>
  </si>
  <si>
    <t>DOLNÁ KRUPÁ</t>
  </si>
  <si>
    <t>Hodáň Jozef</t>
  </si>
  <si>
    <t>TJ PRIETRŽ</t>
  </si>
  <si>
    <t>Papranec Norbert</t>
  </si>
  <si>
    <t>Tabaček Martin</t>
  </si>
  <si>
    <t>Nižňan Milan</t>
  </si>
  <si>
    <t>MK BRATISLAVA</t>
  </si>
  <si>
    <t>Csongrády Rudolf</t>
  </si>
  <si>
    <t>Perešíni Peter</t>
  </si>
  <si>
    <t>BANSKÁ BYSTRICA</t>
  </si>
  <si>
    <t>Dorozlo Martin</t>
  </si>
  <si>
    <t>Dorozlo Jozef</t>
  </si>
  <si>
    <t>Čisáriková Zuzana</t>
  </si>
  <si>
    <t>DUNAJSKÁ LUŽNÁ</t>
  </si>
  <si>
    <t>Novák Ľuboš</t>
  </si>
  <si>
    <t>Ušák Ján</t>
  </si>
  <si>
    <t>Vanka Jozef</t>
  </si>
  <si>
    <t>Gajdoš Rastislav St.</t>
  </si>
  <si>
    <t>Gajdoš Rastislav Ml.</t>
  </si>
  <si>
    <t>Remiš Ján</t>
  </si>
  <si>
    <t>KALOKAGATIA CVČ TRNAVA</t>
  </si>
  <si>
    <t>Kučerová Daniela</t>
  </si>
  <si>
    <t>KOKODRILO TRSTÍN</t>
  </si>
  <si>
    <t>Kučera Peter</t>
  </si>
  <si>
    <t>Stojkovič Jan</t>
  </si>
  <si>
    <t>ŠK CAJLA</t>
  </si>
  <si>
    <t>Kiššová Katarína</t>
  </si>
  <si>
    <t>Galádová Soňa</t>
  </si>
  <si>
    <t>GREENDAYS BRATISLAVA</t>
  </si>
  <si>
    <t>Galád Peter</t>
  </si>
  <si>
    <t>Zajac Peter</t>
  </si>
  <si>
    <t>SEKULE</t>
  </si>
  <si>
    <t>Nováková Lenka</t>
  </si>
  <si>
    <t>Csejteyová Mária</t>
  </si>
  <si>
    <t>Vlk Michal</t>
  </si>
  <si>
    <t>LUGERA TRNAVA</t>
  </si>
  <si>
    <t>Remiš Adam</t>
  </si>
  <si>
    <t>Šimová Broňa</t>
  </si>
  <si>
    <t>AŠK PEZINOK</t>
  </si>
  <si>
    <t>Puchovská Sylvia</t>
  </si>
  <si>
    <t>P ART OF HEART BRATISLAVA</t>
  </si>
  <si>
    <t>Štefunko Tomáš</t>
  </si>
  <si>
    <t>Marhevka Boris</t>
  </si>
  <si>
    <t>PARTIZÁNSKE</t>
  </si>
  <si>
    <t>Jamrich Jozef</t>
  </si>
  <si>
    <t>OCÚ KÁTLOVCE</t>
  </si>
  <si>
    <t>Boháček Marek</t>
  </si>
  <si>
    <t>LOMOZ HORNÉ OREŠANY</t>
  </si>
  <si>
    <t>Lenčucha Tibor</t>
  </si>
  <si>
    <t>VHS PLUS VESELÍ NAD MORAVOU</t>
  </si>
  <si>
    <t>Šiška Miroslav</t>
  </si>
  <si>
    <t>EM SASINKOVO</t>
  </si>
  <si>
    <t>Vačková Andrea</t>
  </si>
  <si>
    <t>Stacho Jozef</t>
  </si>
  <si>
    <t>ŠPORT LUDUS TRNAVA</t>
  </si>
  <si>
    <t>Rendek Jozef</t>
  </si>
  <si>
    <t>TJ DOLNÁ KRUPÁ</t>
  </si>
  <si>
    <t>Stachová Ida</t>
  </si>
  <si>
    <t>Krčmár Jozef</t>
  </si>
  <si>
    <t>Hradňanský František</t>
  </si>
  <si>
    <t>HANDLOVÁ</t>
  </si>
  <si>
    <t>1936</t>
  </si>
  <si>
    <t>Nezbeda Peter</t>
  </si>
  <si>
    <t>SENEC</t>
  </si>
  <si>
    <t>Holický Matej</t>
  </si>
  <si>
    <t>ZV OZŽ GR BRATISLAVA</t>
  </si>
  <si>
    <t>1942</t>
  </si>
  <si>
    <t>Holický Emil</t>
  </si>
  <si>
    <t>Voleková Anna</t>
  </si>
  <si>
    <t>Volek Ludovít</t>
  </si>
  <si>
    <t>Porubský Dušan</t>
  </si>
  <si>
    <t>JOGGING DUBNICA</t>
  </si>
  <si>
    <t>Krazalkovič Vladimír</t>
  </si>
  <si>
    <t>ŠK ŠOPORŇA</t>
  </si>
  <si>
    <t>Bohunický Ján</t>
  </si>
  <si>
    <t>Sládek Jaroslav</t>
  </si>
  <si>
    <t>Žalud Zdeno</t>
  </si>
  <si>
    <t>Ochaba Robert</t>
  </si>
  <si>
    <t>Viznerová Anna</t>
  </si>
  <si>
    <t>Vizner Ivan</t>
  </si>
  <si>
    <t>Čačka Miroslav</t>
  </si>
  <si>
    <t>Selecký Pavel</t>
  </si>
  <si>
    <t>KLUB DÔCHODCOV TRNAVA</t>
  </si>
  <si>
    <t>Kálazi Jozef St.</t>
  </si>
  <si>
    <t>Stachová Kvetosava</t>
  </si>
  <si>
    <t>KRB TRNAVA</t>
  </si>
  <si>
    <t>Stacho Jan</t>
  </si>
  <si>
    <t>Paprskárová Jaroslava</t>
  </si>
  <si>
    <t>Sedmák Stanislav</t>
  </si>
  <si>
    <t>OU VELKÉ KOSTOLANY</t>
  </si>
  <si>
    <t>Chalupka Jan</t>
  </si>
  <si>
    <t>Ferenczy Dezider</t>
  </si>
  <si>
    <t>SLOVENSKÝ BEŽECKÝ SPOLOKTURANY</t>
  </si>
  <si>
    <t>Bartál Lubomír</t>
  </si>
  <si>
    <t>DNF</t>
  </si>
  <si>
    <t>2c</t>
  </si>
  <si>
    <t>15c</t>
  </si>
  <si>
    <t>11c</t>
  </si>
  <si>
    <t>3c</t>
  </si>
  <si>
    <t>16c</t>
  </si>
  <si>
    <t>10c</t>
  </si>
  <si>
    <t>9c</t>
  </si>
  <si>
    <t>6c</t>
  </si>
  <si>
    <t>7c</t>
  </si>
  <si>
    <t>14c</t>
  </si>
  <si>
    <t>5c</t>
  </si>
  <si>
    <t>4c</t>
  </si>
  <si>
    <t>61c</t>
  </si>
  <si>
    <t>63c</t>
  </si>
  <si>
    <t>62c</t>
  </si>
  <si>
    <t>53c</t>
  </si>
  <si>
    <t>60c</t>
  </si>
  <si>
    <t>57c</t>
  </si>
  <si>
    <t>55c</t>
  </si>
  <si>
    <t>56c</t>
  </si>
  <si>
    <t>58c</t>
  </si>
  <si>
    <t>52c</t>
  </si>
  <si>
    <t>59c</t>
  </si>
  <si>
    <t xml:space="preserve">Dĺžka trate: </t>
  </si>
  <si>
    <t>16m</t>
  </si>
  <si>
    <t>7m</t>
  </si>
  <si>
    <t>20m</t>
  </si>
  <si>
    <t>15m</t>
  </si>
  <si>
    <t>56m</t>
  </si>
  <si>
    <t>12m</t>
  </si>
  <si>
    <t>10m</t>
  </si>
  <si>
    <t>54m</t>
  </si>
  <si>
    <t>14m</t>
  </si>
  <si>
    <t>11m</t>
  </si>
  <si>
    <t>1m</t>
  </si>
  <si>
    <t>53m</t>
  </si>
  <si>
    <t>51m</t>
  </si>
  <si>
    <t>2m</t>
  </si>
  <si>
    <t>52m</t>
  </si>
  <si>
    <t>58m</t>
  </si>
  <si>
    <t>55m</t>
  </si>
  <si>
    <t>22m</t>
  </si>
  <si>
    <t>57m</t>
  </si>
  <si>
    <t>MCH - Mladší chlapci (2004 - 2002)</t>
  </si>
  <si>
    <t>MD - Mladšie dievčatá (2004 - 2002)</t>
  </si>
  <si>
    <t>Šimek Matej</t>
  </si>
  <si>
    <t>2002</t>
  </si>
  <si>
    <t>MCH</t>
  </si>
  <si>
    <t>Gergel Juraj</t>
  </si>
  <si>
    <t>2003</t>
  </si>
  <si>
    <t>Remiš Michal</t>
  </si>
  <si>
    <t>Vraník Timotej</t>
  </si>
  <si>
    <t>HRNČIAROVCE NAD PARNOU</t>
  </si>
  <si>
    <t>Repová Natália</t>
  </si>
  <si>
    <t>MD</t>
  </si>
  <si>
    <t>Burdík Adrián</t>
  </si>
  <si>
    <t>Vizner Martin</t>
  </si>
  <si>
    <t>2004</t>
  </si>
  <si>
    <t>Školek Alex</t>
  </si>
  <si>
    <t>Drahovský Timotej</t>
  </si>
  <si>
    <t>Kovačič Juraj</t>
  </si>
  <si>
    <t>Federová Zuzana</t>
  </si>
  <si>
    <t>Čisariková Terézia</t>
  </si>
  <si>
    <t>Gríg Adam</t>
  </si>
  <si>
    <t>Čisariková Miriam</t>
  </si>
  <si>
    <t>Černáková Sofia</t>
  </si>
  <si>
    <t>Moravčíková Tatiana</t>
  </si>
  <si>
    <t>Malíšek Timotej</t>
  </si>
  <si>
    <t>Kuracinová Katarína</t>
  </si>
  <si>
    <t>KÁTLOVCE</t>
  </si>
  <si>
    <t>PŽI - Prípravka žiaci (2001 - 2000)</t>
  </si>
  <si>
    <t>PŽY - Prípravka žiačky (2001 - 2000)</t>
  </si>
  <si>
    <t>Krchnár Jakub</t>
  </si>
  <si>
    <t>2005</t>
  </si>
  <si>
    <t>NCH</t>
  </si>
  <si>
    <t>Kováč Dávid</t>
  </si>
  <si>
    <t>Zavadil Filip</t>
  </si>
  <si>
    <t>2006</t>
  </si>
  <si>
    <t>Černák Adam</t>
  </si>
  <si>
    <t>2007</t>
  </si>
  <si>
    <t>Moravčík Patrik</t>
  </si>
  <si>
    <t>Adamec Šimon</t>
  </si>
  <si>
    <t>2008</t>
  </si>
  <si>
    <t>Pribula Juraj</t>
  </si>
  <si>
    <t>Demo Šimon</t>
  </si>
  <si>
    <t>Malíšek Tobiáš</t>
  </si>
  <si>
    <t>2009</t>
  </si>
  <si>
    <t>Drahovský Damián</t>
  </si>
  <si>
    <t>2010</t>
  </si>
  <si>
    <t>Martiš Peter</t>
  </si>
  <si>
    <t>SMRDÁKY</t>
  </si>
  <si>
    <t>Karabová Veronika</t>
  </si>
  <si>
    <t>ND</t>
  </si>
  <si>
    <t>Černáková Pavlína</t>
  </si>
  <si>
    <t>Fáberová Nataša</t>
  </si>
  <si>
    <t>Drahovská Eliška</t>
  </si>
  <si>
    <t>Čavojská Eliška</t>
  </si>
  <si>
    <t>Pribulová Anna</t>
  </si>
  <si>
    <t>Podmanická Anna</t>
  </si>
  <si>
    <t>ŽILINA</t>
  </si>
  <si>
    <t>Židek Elizabeth</t>
  </si>
  <si>
    <t>VRBOVCE</t>
  </si>
  <si>
    <t>Mrázová Natália</t>
  </si>
  <si>
    <t>MŠ HORNÉ OREŠANY</t>
  </si>
  <si>
    <t>Martišová Diana</t>
  </si>
  <si>
    <t>Kolesová Kristína</t>
  </si>
  <si>
    <t>52z</t>
  </si>
  <si>
    <t>10z</t>
  </si>
  <si>
    <t>1z</t>
  </si>
  <si>
    <t>2z</t>
  </si>
  <si>
    <t>3z</t>
  </si>
  <si>
    <t>5z</t>
  </si>
  <si>
    <t>4z</t>
  </si>
  <si>
    <t>7z</t>
  </si>
  <si>
    <t>8z</t>
  </si>
  <si>
    <t>11z</t>
  </si>
  <si>
    <t>12z</t>
  </si>
  <si>
    <t>9z</t>
  </si>
  <si>
    <t>6z</t>
  </si>
  <si>
    <t>51z</t>
  </si>
  <si>
    <t>Karabová Zuzana</t>
  </si>
  <si>
    <t>2000</t>
  </si>
  <si>
    <t>PŽY</t>
  </si>
  <si>
    <t>Remiš Tomáš</t>
  </si>
  <si>
    <t>PŽI</t>
  </si>
  <si>
    <t>Feder Medard</t>
  </si>
  <si>
    <t>2001</t>
  </si>
  <si>
    <t>Gergel Martin</t>
  </si>
  <si>
    <t>Drahovský Benjamín</t>
  </si>
  <si>
    <t>Repa Pavol</t>
  </si>
  <si>
    <t>Mešíček Kristián</t>
  </si>
  <si>
    <t>Janák Gabriel</t>
  </si>
  <si>
    <t>ZŠ SMOLENICE</t>
  </si>
  <si>
    <t>Šimo Matúš</t>
  </si>
  <si>
    <t>Hoblík Jaroslav</t>
  </si>
  <si>
    <t>Kuracina Róbert</t>
  </si>
  <si>
    <t>Šimek Adam</t>
  </si>
  <si>
    <t>Šafárik Samuel</t>
  </si>
  <si>
    <t>Matúšová Jarmína</t>
  </si>
  <si>
    <t>5b</t>
  </si>
  <si>
    <t>7b</t>
  </si>
  <si>
    <t>4b</t>
  </si>
  <si>
    <t>2b</t>
  </si>
  <si>
    <t>3b</t>
  </si>
  <si>
    <t>1b</t>
  </si>
  <si>
    <t>53b</t>
  </si>
  <si>
    <t>9b</t>
  </si>
  <si>
    <t>52b</t>
  </si>
  <si>
    <t>54b</t>
  </si>
  <si>
    <t>51b</t>
  </si>
  <si>
    <t>6b</t>
  </si>
  <si>
    <t>Jankovič Marek</t>
  </si>
  <si>
    <t>1998</t>
  </si>
  <si>
    <t>ŽIML</t>
  </si>
  <si>
    <t>Karaba Michal</t>
  </si>
  <si>
    <t>Babirát Erik</t>
  </si>
  <si>
    <t>1999</t>
  </si>
  <si>
    <t>Gríg Denis</t>
  </si>
  <si>
    <t>Repa Dominik</t>
  </si>
  <si>
    <t>Bartoš Jan</t>
  </si>
  <si>
    <t>Bašusová Martina</t>
  </si>
  <si>
    <t>DORKY</t>
  </si>
  <si>
    <t>Mekký Andrej</t>
  </si>
  <si>
    <t>KOŠOLNÁ</t>
  </si>
  <si>
    <t>Kováčová Lenka</t>
  </si>
  <si>
    <t>ŽYML</t>
  </si>
  <si>
    <t>Baričičová Simona</t>
  </si>
  <si>
    <t>RUŽINDOL</t>
  </si>
  <si>
    <t>Minarovičová Jana</t>
  </si>
  <si>
    <t>TJ VINOHRADNÍK SUCHÁ NAD PARNOU</t>
  </si>
  <si>
    <t>Kovačič Marek</t>
  </si>
  <si>
    <t>ŽIML - Žiaci mladší (1999 - 1998)</t>
  </si>
  <si>
    <t>ŽYML - Žiačky mladšie (1999 - 1998)</t>
  </si>
  <si>
    <t>106b</t>
  </si>
  <si>
    <t>108b</t>
  </si>
  <si>
    <t>104b</t>
  </si>
  <si>
    <t>152b</t>
  </si>
  <si>
    <t>107b</t>
  </si>
  <si>
    <t>101b</t>
  </si>
  <si>
    <t>103b</t>
  </si>
  <si>
    <t>105b</t>
  </si>
  <si>
    <t>109b</t>
  </si>
  <si>
    <t>102b</t>
  </si>
  <si>
    <t>154b</t>
  </si>
  <si>
    <t>151b</t>
  </si>
  <si>
    <t>155b</t>
  </si>
  <si>
    <t>153b</t>
  </si>
  <si>
    <t>Kopúnek Michal</t>
  </si>
  <si>
    <t>ŽIST</t>
  </si>
  <si>
    <t>Moravec Richard</t>
  </si>
  <si>
    <t>MYJAVA</t>
  </si>
  <si>
    <t>Drahovský Tadeáš</t>
  </si>
  <si>
    <t>Šaštínska Barbora</t>
  </si>
  <si>
    <t>Mekký Martin</t>
  </si>
  <si>
    <t>Sasko Marek</t>
  </si>
  <si>
    <t>LOŠONEC</t>
  </si>
  <si>
    <t>Volek Matúš</t>
  </si>
  <si>
    <t>Ďuriš Milan</t>
  </si>
  <si>
    <t>Blažo Filip</t>
  </si>
  <si>
    <t>DORCI</t>
  </si>
  <si>
    <t>Ďuriš René</t>
  </si>
  <si>
    <t>Havranová Daniela</t>
  </si>
  <si>
    <t>TLMAČE</t>
  </si>
  <si>
    <t>ŽYST</t>
  </si>
  <si>
    <t>Klčová Veronika</t>
  </si>
  <si>
    <t>Malá Petra</t>
  </si>
  <si>
    <t>Havranová Romana</t>
  </si>
  <si>
    <t>ŽIST - Žiaci starší (1997 - 1996)</t>
  </si>
  <si>
    <t>DORCI - Dorastenci (1995 - 1994)</t>
  </si>
  <si>
    <t>ŽYST - Žiačky staršie (1997 - 1996)</t>
  </si>
  <si>
    <t>DORKY - Dorastenky (1995 - 1994)</t>
  </si>
  <si>
    <r>
      <t xml:space="preserve">. . </t>
    </r>
    <r>
      <rPr>
        <b/>
        <sz val="14"/>
        <rFont val="Arial CE"/>
        <family val="2"/>
      </rPr>
      <t>memoriál Františka Hečka</t>
    </r>
    <r>
      <rPr>
        <b/>
        <sz val="14"/>
        <color indexed="9"/>
        <rFont val="Arial CE"/>
        <family val="0"/>
      </rPr>
      <t xml:space="preserve"> . .</t>
    </r>
  </si>
</sst>
</file>

<file path=xl/styles.xml><?xml version="1.0" encoding="utf-8"?>
<styleSheet xmlns="http://schemas.openxmlformats.org/spreadsheetml/2006/main">
  <numFmts count="2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General&quot;.&quot;"/>
    <numFmt numFmtId="173" formatCode="#,##0\ [$m-405]"/>
    <numFmt numFmtId="174" formatCode="[hh]:mm"/>
    <numFmt numFmtId="175" formatCode="#\ ##0\ [$m-405]"/>
  </numFmts>
  <fonts count="21">
    <font>
      <sz val="8"/>
      <color indexed="9"/>
      <name val="Calibri"/>
      <family val="2"/>
    </font>
    <font>
      <sz val="11"/>
      <color indexed="8"/>
      <name val="Calibri"/>
      <family val="2"/>
    </font>
    <font>
      <sz val="10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b/>
      <sz val="10"/>
      <color indexed="9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9"/>
      <name val="Arial"/>
      <family val="2"/>
    </font>
    <font>
      <sz val="10"/>
      <color indexed="9"/>
      <name val="Arial CE"/>
      <family val="2"/>
    </font>
    <font>
      <sz val="11"/>
      <name val="Comic Sans MS"/>
      <family val="4"/>
    </font>
    <font>
      <sz val="9"/>
      <name val="Comic Sans MS"/>
      <family val="4"/>
    </font>
    <font>
      <b/>
      <sz val="10"/>
      <color indexed="12"/>
      <name val="Arial CE"/>
      <family val="2"/>
    </font>
    <font>
      <b/>
      <sz val="10"/>
      <color indexed="10"/>
      <name val="Arial CE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b/>
      <sz val="14"/>
      <color indexed="9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5">
    <xf numFmtId="0" fontId="0" fillId="0" borderId="0" xfId="0" applyFont="1" applyAlignment="1">
      <alignment/>
    </xf>
    <xf numFmtId="0" fontId="3" fillId="0" borderId="0" xfId="15" applyFont="1" applyFill="1" applyBorder="1" applyAlignment="1" applyProtection="1">
      <alignment horizontal="center"/>
      <protection locked="0"/>
    </xf>
    <xf numFmtId="3" fontId="2" fillId="0" borderId="0" xfId="15" applyNumberFormat="1" applyFont="1" applyFill="1" applyBorder="1" applyAlignment="1" applyProtection="1">
      <alignment horizontal="center"/>
      <protection locked="0"/>
    </xf>
    <xf numFmtId="3" fontId="10" fillId="0" borderId="0" xfId="15" applyNumberFormat="1" applyFont="1" applyFill="1" applyBorder="1" applyAlignment="1" applyProtection="1">
      <alignment horizontal="center"/>
      <protection locked="0"/>
    </xf>
    <xf numFmtId="0" fontId="2" fillId="0" borderId="0" xfId="15" applyFont="1" applyFill="1" applyBorder="1" applyAlignment="1" applyProtection="1">
      <alignment horizontal="left"/>
      <protection locked="0"/>
    </xf>
    <xf numFmtId="0" fontId="9" fillId="2" borderId="1" xfId="0" applyFont="1" applyFill="1" applyBorder="1" applyAlignment="1" applyProtection="1">
      <alignment vertical="center"/>
      <protection/>
    </xf>
    <xf numFmtId="0" fontId="9" fillId="2" borderId="2" xfId="0" applyFont="1" applyFill="1" applyBorder="1" applyAlignment="1" applyProtection="1">
      <alignment vertical="center"/>
      <protection/>
    </xf>
    <xf numFmtId="3" fontId="9" fillId="2" borderId="2" xfId="0" applyNumberFormat="1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9" fillId="2" borderId="3" xfId="0" applyFont="1" applyFill="1" applyBorder="1" applyAlignment="1" applyProtection="1">
      <alignment vertical="center"/>
      <protection/>
    </xf>
    <xf numFmtId="0" fontId="9" fillId="2" borderId="4" xfId="0" applyFont="1" applyFill="1" applyBorder="1" applyAlignment="1" applyProtection="1">
      <alignment vertical="center"/>
      <protection/>
    </xf>
    <xf numFmtId="3" fontId="9" fillId="2" borderId="0" xfId="0" applyNumberFormat="1" applyFont="1" applyFill="1" applyBorder="1" applyAlignment="1" applyProtection="1">
      <alignment vertical="center"/>
      <protection/>
    </xf>
    <xf numFmtId="0" fontId="9" fillId="2" borderId="5" xfId="0" applyFont="1" applyFill="1" applyBorder="1" applyAlignment="1" applyProtection="1">
      <alignment vertical="center"/>
      <protection/>
    </xf>
    <xf numFmtId="0" fontId="9" fillId="2" borderId="6" xfId="0" applyFont="1" applyFill="1" applyBorder="1" applyAlignment="1" applyProtection="1">
      <alignment vertical="center"/>
      <protection/>
    </xf>
    <xf numFmtId="0" fontId="9" fillId="2" borderId="7" xfId="0" applyFont="1" applyFill="1" applyBorder="1" applyAlignment="1" applyProtection="1">
      <alignment vertical="center"/>
      <protection/>
    </xf>
    <xf numFmtId="3" fontId="9" fillId="2" borderId="7" xfId="0" applyNumberFormat="1" applyFont="1" applyFill="1" applyBorder="1" applyAlignment="1" applyProtection="1">
      <alignment vertical="center"/>
      <protection/>
    </xf>
    <xf numFmtId="0" fontId="9" fillId="2" borderId="8" xfId="0" applyFont="1" applyFill="1" applyBorder="1" applyAlignment="1" applyProtection="1">
      <alignment vertical="center"/>
      <protection/>
    </xf>
    <xf numFmtId="0" fontId="2" fillId="2" borderId="0" xfId="0" applyFont="1" applyFill="1" applyBorder="1" applyAlignment="1" applyProtection="1">
      <alignment/>
      <protection/>
    </xf>
    <xf numFmtId="3" fontId="10" fillId="3" borderId="9" xfId="0" applyNumberFormat="1" applyFont="1" applyFill="1" applyBorder="1" applyAlignment="1" applyProtection="1">
      <alignment horizontal="center" vertical="justify" wrapText="1"/>
      <protection/>
    </xf>
    <xf numFmtId="0" fontId="16" fillId="3" borderId="9" xfId="0" applyFont="1" applyFill="1" applyBorder="1" applyAlignment="1" applyProtection="1">
      <alignment horizontal="center" vertical="justify" wrapText="1"/>
      <protection/>
    </xf>
    <xf numFmtId="0" fontId="17" fillId="3" borderId="9" xfId="0" applyFont="1" applyFill="1" applyBorder="1" applyAlignment="1" applyProtection="1">
      <alignment horizontal="center" vertical="justify" wrapText="1"/>
      <protection/>
    </xf>
    <xf numFmtId="0" fontId="10" fillId="3" borderId="9" xfId="0" applyFont="1" applyFill="1" applyBorder="1" applyAlignment="1" applyProtection="1">
      <alignment horizontal="center" vertical="justify" wrapText="1"/>
      <protection/>
    </xf>
    <xf numFmtId="0" fontId="10" fillId="3" borderId="9" xfId="0" applyFont="1" applyFill="1" applyBorder="1" applyAlignment="1" applyProtection="1">
      <alignment horizontal="left" vertical="justify"/>
      <protection/>
    </xf>
    <xf numFmtId="0" fontId="10" fillId="3" borderId="9" xfId="0" applyFont="1" applyFill="1" applyBorder="1" applyAlignment="1" applyProtection="1">
      <alignment horizontal="center" vertical="justify"/>
      <protection/>
    </xf>
    <xf numFmtId="0" fontId="10" fillId="3" borderId="6" xfId="0" applyFont="1" applyFill="1" applyBorder="1" applyAlignment="1" applyProtection="1">
      <alignment horizontal="center" vertical="justify"/>
      <protection/>
    </xf>
    <xf numFmtId="0" fontId="9" fillId="2" borderId="10" xfId="0" applyFont="1" applyFill="1" applyBorder="1" applyAlignment="1" applyProtection="1">
      <alignment vertical="center"/>
      <protection/>
    </xf>
    <xf numFmtId="3" fontId="9" fillId="2" borderId="10" xfId="0" applyNumberFormat="1" applyFont="1" applyFill="1" applyBorder="1" applyAlignment="1" applyProtection="1">
      <alignment vertical="center"/>
      <protection/>
    </xf>
    <xf numFmtId="0" fontId="9" fillId="2" borderId="10" xfId="0" applyFont="1" applyFill="1" applyBorder="1" applyAlignment="1" applyProtection="1">
      <alignment horizontal="center" vertical="center"/>
      <protection/>
    </xf>
    <xf numFmtId="173" fontId="9" fillId="2" borderId="10" xfId="0" applyNumberFormat="1" applyFont="1" applyFill="1" applyBorder="1" applyAlignment="1" applyProtection="1">
      <alignment horizontal="left" vertical="center"/>
      <protection/>
    </xf>
    <xf numFmtId="0" fontId="10" fillId="2" borderId="10" xfId="0" applyFont="1" applyFill="1" applyBorder="1" applyAlignment="1" applyProtection="1">
      <alignment horizontal="center" vertical="center"/>
      <protection/>
    </xf>
    <xf numFmtId="3" fontId="10" fillId="3" borderId="10" xfId="0" applyNumberFormat="1" applyFont="1" applyFill="1" applyBorder="1" applyAlignment="1" applyProtection="1">
      <alignment horizontal="center" vertical="center" wrapText="1"/>
      <protection/>
    </xf>
    <xf numFmtId="0" fontId="10" fillId="3" borderId="10" xfId="0" applyFont="1" applyFill="1" applyBorder="1" applyAlignment="1" applyProtection="1">
      <alignment horizontal="center" vertical="center" wrapText="1"/>
      <protection/>
    </xf>
    <xf numFmtId="0" fontId="10" fillId="3" borderId="10" xfId="0" applyFont="1" applyFill="1" applyBorder="1" applyAlignment="1" applyProtection="1">
      <alignment horizontal="left" vertical="center"/>
      <protection/>
    </xf>
    <xf numFmtId="0" fontId="10" fillId="3" borderId="1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45" fontId="5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Alignment="1">
      <alignment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72" fontId="18" fillId="0" borderId="10" xfId="0" applyNumberFormat="1" applyFont="1" applyFill="1" applyBorder="1" applyAlignment="1" applyProtection="1">
      <alignment horizontal="center" vertical="center"/>
      <protection/>
    </xf>
    <xf numFmtId="172" fontId="19" fillId="0" borderId="10" xfId="0" applyNumberFormat="1" applyFont="1" applyFill="1" applyBorder="1" applyAlignment="1" applyProtection="1">
      <alignment horizontal="center" vertical="center"/>
      <protection/>
    </xf>
    <xf numFmtId="1" fontId="12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left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46" fontId="11" fillId="0" borderId="11" xfId="0" applyNumberFormat="1" applyFont="1" applyFill="1" applyBorder="1" applyAlignment="1" applyProtection="1">
      <alignment horizontal="center" vertical="center"/>
      <protection/>
    </xf>
    <xf numFmtId="45" fontId="11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9" xfId="0" applyNumberFormat="1" applyFont="1" applyFill="1" applyBorder="1" applyAlignment="1" applyProtection="1">
      <alignment horizontal="center" vertical="center"/>
      <protection/>
    </xf>
    <xf numFmtId="3" fontId="11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center"/>
      <protection/>
    </xf>
    <xf numFmtId="3" fontId="1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center"/>
      <protection locked="0"/>
    </xf>
    <xf numFmtId="0" fontId="12" fillId="0" borderId="10" xfId="0" applyNumberFormat="1" applyFont="1" applyFill="1" applyBorder="1" applyAlignment="1" applyProtection="1">
      <alignment horizontal="center"/>
      <protection locked="0"/>
    </xf>
    <xf numFmtId="1" fontId="12" fillId="4" borderId="10" xfId="0" applyNumberFormat="1" applyFont="1" applyFill="1" applyBorder="1" applyAlignment="1" applyProtection="1">
      <alignment horizontal="center"/>
      <protection locked="0"/>
    </xf>
    <xf numFmtId="0" fontId="5" fillId="0" borderId="10" xfId="0" applyNumberFormat="1" applyFont="1" applyFill="1" applyBorder="1" applyAlignment="1" applyProtection="1">
      <alignment horizontal="left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174" fontId="5" fillId="4" borderId="10" xfId="0" applyNumberFormat="1" applyFont="1" applyFill="1" applyBorder="1" applyAlignment="1" applyProtection="1">
      <alignment horizontal="center"/>
      <protection locked="0"/>
    </xf>
    <xf numFmtId="0" fontId="9" fillId="2" borderId="2" xfId="0" applyFont="1" applyFill="1" applyBorder="1" applyAlignment="1" applyProtection="1">
      <alignment horizontal="center" vertical="center"/>
      <protection/>
    </xf>
    <xf numFmtId="0" fontId="10" fillId="2" borderId="8" xfId="0" applyFont="1" applyFill="1" applyBorder="1" applyAlignment="1" applyProtection="1">
      <alignment horizontal="center" vertical="center"/>
      <protection/>
    </xf>
    <xf numFmtId="3" fontId="8" fillId="5" borderId="0" xfId="0" applyNumberFormat="1" applyFont="1" applyFill="1" applyBorder="1" applyAlignment="1" applyProtection="1">
      <alignment horizontal="center"/>
      <protection/>
    </xf>
    <xf numFmtId="3" fontId="14" fillId="0" borderId="0" xfId="0" applyNumberFormat="1" applyFont="1" applyFill="1" applyBorder="1" applyAlignment="1" applyProtection="1">
      <alignment horizontal="center" wrapText="1"/>
      <protection/>
    </xf>
    <xf numFmtId="3" fontId="14" fillId="0" borderId="0" xfId="0" applyNumberFormat="1" applyFont="1" applyFill="1" applyBorder="1" applyAlignment="1" applyProtection="1">
      <alignment horizontal="center" wrapText="1"/>
      <protection/>
    </xf>
    <xf numFmtId="3" fontId="15" fillId="0" borderId="0" xfId="0" applyNumberFormat="1" applyFont="1" applyFill="1" applyBorder="1" applyAlignment="1" applyProtection="1">
      <alignment horizontal="center" wrapText="1"/>
      <protection/>
    </xf>
    <xf numFmtId="3" fontId="15" fillId="0" borderId="0" xfId="0" applyNumberFormat="1" applyFont="1" applyFill="1" applyBorder="1" applyAlignment="1" applyProtection="1">
      <alignment horizontal="center"/>
      <protection/>
    </xf>
    <xf numFmtId="3" fontId="4" fillId="5" borderId="0" xfId="0" applyNumberFormat="1" applyFont="1" applyFill="1" applyBorder="1" applyAlignment="1" applyProtection="1">
      <alignment horizontal="center"/>
      <protection/>
    </xf>
    <xf numFmtId="3" fontId="6" fillId="5" borderId="0" xfId="0" applyNumberFormat="1" applyFont="1" applyFill="1" applyBorder="1" applyAlignment="1" applyProtection="1">
      <alignment horizontal="center"/>
      <protection/>
    </xf>
    <xf numFmtId="3" fontId="7" fillId="5" borderId="0" xfId="0" applyNumberFormat="1" applyFont="1" applyFill="1" applyBorder="1" applyAlignment="1" applyProtection="1">
      <alignment horizontal="center"/>
      <protection/>
    </xf>
    <xf numFmtId="175" fontId="9" fillId="2" borderId="11" xfId="0" applyNumberFormat="1" applyFont="1" applyFill="1" applyBorder="1" applyAlignment="1" applyProtection="1">
      <alignment horizontal="left" vertical="center"/>
      <protection/>
    </xf>
    <xf numFmtId="175" fontId="9" fillId="2" borderId="12" xfId="0" applyNumberFormat="1" applyFont="1" applyFill="1" applyBorder="1" applyAlignment="1" applyProtection="1">
      <alignment horizontal="left" vertical="center"/>
      <protection/>
    </xf>
    <xf numFmtId="3" fontId="20" fillId="5" borderId="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dxfs count="36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 val="0"/>
        <i val="0"/>
        <color rgb="FF0000FF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png" /><Relationship Id="rId5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180975</xdr:colOff>
      <xdr:row>0</xdr:row>
      <xdr:rowOff>95250</xdr:rowOff>
    </xdr:from>
    <xdr:to>
      <xdr:col>6</xdr:col>
      <xdr:colOff>133350</xdr:colOff>
      <xdr:row>4</xdr:row>
      <xdr:rowOff>133350</xdr:rowOff>
    </xdr:to>
    <xdr:pic>
      <xdr:nvPicPr>
        <xdr:cNvPr id="1" name="Picture 16" descr="logo_b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95250"/>
          <a:ext cx="771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485775</xdr:colOff>
      <xdr:row>0</xdr:row>
      <xdr:rowOff>171450</xdr:rowOff>
    </xdr:from>
    <xdr:to>
      <xdr:col>14</xdr:col>
      <xdr:colOff>219075</xdr:colOff>
      <xdr:row>4</xdr:row>
      <xdr:rowOff>104775</xdr:rowOff>
    </xdr:to>
    <xdr:pic>
      <xdr:nvPicPr>
        <xdr:cNvPr id="2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48575" y="171450"/>
          <a:ext cx="771525" cy="781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14</xdr:col>
      <xdr:colOff>514350</xdr:colOff>
      <xdr:row>0</xdr:row>
      <xdr:rowOff>57150</xdr:rowOff>
    </xdr:from>
    <xdr:to>
      <xdr:col>15</xdr:col>
      <xdr:colOff>533400</xdr:colOff>
      <xdr:row>5</xdr:row>
      <xdr:rowOff>9525</xdr:rowOff>
    </xdr:to>
    <xdr:pic>
      <xdr:nvPicPr>
        <xdr:cNvPr id="3" name="Picture 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15375" y="57150"/>
          <a:ext cx="685800" cy="981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12</xdr:col>
      <xdr:colOff>542925</xdr:colOff>
      <xdr:row>288</xdr:row>
      <xdr:rowOff>19050</xdr:rowOff>
    </xdr:from>
    <xdr:to>
      <xdr:col>14</xdr:col>
      <xdr:colOff>400050</xdr:colOff>
      <xdr:row>289</xdr:row>
      <xdr:rowOff>28575</xdr:rowOff>
    </xdr:to>
    <xdr:pic>
      <xdr:nvPicPr>
        <xdr:cNvPr id="4" name="Picture 2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05725" y="44424600"/>
          <a:ext cx="895350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457200</xdr:colOff>
      <xdr:row>289</xdr:row>
      <xdr:rowOff>57150</xdr:rowOff>
    </xdr:from>
    <xdr:to>
      <xdr:col>14</xdr:col>
      <xdr:colOff>514350</xdr:colOff>
      <xdr:row>289</xdr:row>
      <xdr:rowOff>200025</xdr:rowOff>
    </xdr:to>
    <xdr:pic>
      <xdr:nvPicPr>
        <xdr:cNvPr id="5" name="Picture 4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00" y="44672250"/>
          <a:ext cx="10953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390525</xdr:colOff>
      <xdr:row>0</xdr:row>
      <xdr:rowOff>104775</xdr:rowOff>
    </xdr:from>
    <xdr:to>
      <xdr:col>13</xdr:col>
      <xdr:colOff>152400</xdr:colOff>
      <xdr:row>4</xdr:row>
      <xdr:rowOff>38100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04775"/>
          <a:ext cx="771525" cy="781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13</xdr:col>
      <xdr:colOff>371475</xdr:colOff>
      <xdr:row>0</xdr:row>
      <xdr:rowOff>0</xdr:rowOff>
    </xdr:from>
    <xdr:to>
      <xdr:col>14</xdr:col>
      <xdr:colOff>609600</xdr:colOff>
      <xdr:row>4</xdr:row>
      <xdr:rowOff>133350</xdr:rowOff>
    </xdr:to>
    <xdr:pic>
      <xdr:nvPicPr>
        <xdr:cNvPr id="2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77250" y="0"/>
          <a:ext cx="685800" cy="981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114300</xdr:colOff>
      <xdr:row>0</xdr:row>
      <xdr:rowOff>95250</xdr:rowOff>
    </xdr:from>
    <xdr:to>
      <xdr:col>8</xdr:col>
      <xdr:colOff>76200</xdr:colOff>
      <xdr:row>4</xdr:row>
      <xdr:rowOff>133350</xdr:rowOff>
    </xdr:to>
    <xdr:pic>
      <xdr:nvPicPr>
        <xdr:cNvPr id="3" name="Picture 16" descr="logo_b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95250"/>
          <a:ext cx="771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raho&#353;\My%20Documents\Dokumenty\Beh\V&#253;sledky\V&#253;sledky%20HOV\V&#253;sledky%20HOV-Hlavn&#233;%20kateg&#243;rie\HOV-prezent&#225;cia%20HK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raho&#353;\My%20Documents\Dokumenty\Beh\V&#253;sledky\V&#253;sledky%20HOV\V&#253;sledky%20HOV-&#381;iacke%20kateg&#243;rie\HOV-prezent&#225;cia%20&#381;K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zentácia"/>
      <sheetName val="časomiera"/>
      <sheetName val="klik"/>
      <sheetName val="kategórie"/>
      <sheetName val="databáza"/>
      <sheetName val="Dialógové okno1"/>
      <sheetName val="Modul 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ezentácia"/>
      <sheetName val="databáza"/>
      <sheetName val="kategórie"/>
      <sheetName val="Dialógové okno1"/>
      <sheetName val="Modul 5"/>
    </sheetNames>
    <sheetDataSet>
      <sheetData sheetId="2">
        <row r="10">
          <cell r="I10" t="str">
            <v>1 005 m</v>
          </cell>
        </row>
        <row r="12">
          <cell r="I12">
            <v>1340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3"/>
  <sheetViews>
    <sheetView showZeros="0" tabSelected="1" zoomScale="90" zoomScaleNormal="90" zoomScalePageLayoutView="0" workbookViewId="0" topLeftCell="E1">
      <pane ySplit="12" topLeftCell="BM13" activePane="bottomLeft" state="frozen"/>
      <selection pane="topLeft" activeCell="D29" sqref="D29:D215"/>
      <selection pane="bottomLeft" activeCell="E1" sqref="E1:P1"/>
    </sheetView>
  </sheetViews>
  <sheetFormatPr defaultColWidth="0" defaultRowHeight="12.75" customHeight="1" zeroHeight="1"/>
  <cols>
    <col min="1" max="1" width="3.83203125" style="0" hidden="1" customWidth="1"/>
    <col min="2" max="2" width="5.66015625" style="0" hidden="1" customWidth="1"/>
    <col min="3" max="4" width="8.66015625" style="0" hidden="1" customWidth="1"/>
    <col min="5" max="6" width="7.16015625" style="0" customWidth="1"/>
    <col min="7" max="7" width="6.33203125" style="0" customWidth="1"/>
    <col min="8" max="8" width="7" style="0" customWidth="1"/>
    <col min="9" max="9" width="29.33203125" style="0" customWidth="1"/>
    <col min="10" max="10" width="48.66015625" style="0" customWidth="1"/>
    <col min="11" max="12" width="9.83203125" style="0" customWidth="1"/>
    <col min="13" max="13" width="10.33203125" style="0" customWidth="1"/>
    <col min="14" max="14" width="7.83203125" style="0" customWidth="1"/>
    <col min="15" max="15" width="11.66015625" style="0" customWidth="1"/>
    <col min="16" max="16" width="11.83203125" style="0" customWidth="1"/>
    <col min="17" max="17" width="0.328125" style="0" customWidth="1"/>
    <col min="18" max="18" width="11" style="0" hidden="1" customWidth="1"/>
  </cols>
  <sheetData>
    <row r="1" spans="2:17" s="34" customFormat="1" ht="15.75">
      <c r="B1" s="35"/>
      <c r="C1" s="36"/>
      <c r="D1" s="36"/>
      <c r="E1" s="69" t="s">
        <v>0</v>
      </c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37"/>
    </row>
    <row r="2" spans="2:18" s="38" customFormat="1" ht="20.25">
      <c r="B2" s="35"/>
      <c r="C2" s="36"/>
      <c r="D2" s="36"/>
      <c r="E2" s="70" t="s">
        <v>1</v>
      </c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37"/>
      <c r="R2" s="39"/>
    </row>
    <row r="3" spans="2:18" s="38" customFormat="1" ht="16.5" customHeight="1">
      <c r="B3" s="35"/>
      <c r="C3" s="36"/>
      <c r="D3" s="36"/>
      <c r="E3" s="74" t="s">
        <v>1047</v>
      </c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37"/>
      <c r="R3" s="39"/>
    </row>
    <row r="4" spans="2:18" s="38" customFormat="1" ht="14.25">
      <c r="B4" s="35"/>
      <c r="C4" s="36"/>
      <c r="D4" s="36"/>
      <c r="E4" s="64" t="s">
        <v>161</v>
      </c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37"/>
      <c r="R4" s="39"/>
    </row>
    <row r="5" spans="2:18" s="38" customFormat="1" ht="14.25">
      <c r="B5" s="35"/>
      <c r="C5" s="36"/>
      <c r="D5" s="36"/>
      <c r="E5" s="64" t="s">
        <v>178</v>
      </c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37"/>
      <c r="R5" s="39"/>
    </row>
    <row r="6" spans="2:18" s="38" customFormat="1" ht="14.25">
      <c r="B6" s="35"/>
      <c r="C6" s="36"/>
      <c r="D6" s="36"/>
      <c r="E6" s="64" t="s">
        <v>162</v>
      </c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37"/>
      <c r="R6" s="39"/>
    </row>
    <row r="7" spans="5:16" ht="12.75">
      <c r="E7" s="5" t="s">
        <v>163</v>
      </c>
      <c r="F7" s="6"/>
      <c r="G7" s="6"/>
      <c r="H7" s="7"/>
      <c r="I7" s="6"/>
      <c r="J7" s="8" t="s">
        <v>164</v>
      </c>
      <c r="K7" s="6"/>
      <c r="L7" s="8" t="s">
        <v>168</v>
      </c>
      <c r="M7" s="6"/>
      <c r="N7" s="6"/>
      <c r="O7" s="6"/>
      <c r="P7" s="9"/>
    </row>
    <row r="8" spans="5:16" ht="12.75">
      <c r="E8" s="10" t="s">
        <v>166</v>
      </c>
      <c r="F8" s="8"/>
      <c r="G8" s="8"/>
      <c r="H8" s="11"/>
      <c r="I8" s="8"/>
      <c r="J8" s="8" t="s">
        <v>167</v>
      </c>
      <c r="K8" s="8"/>
      <c r="L8" s="8"/>
      <c r="M8" s="8"/>
      <c r="N8" s="8"/>
      <c r="O8" s="8"/>
      <c r="P8" s="12"/>
    </row>
    <row r="9" spans="5:16" ht="12.75">
      <c r="E9" s="10" t="s">
        <v>169</v>
      </c>
      <c r="F9" s="8"/>
      <c r="G9" s="8"/>
      <c r="H9" s="11"/>
      <c r="I9" s="8"/>
      <c r="J9" s="14" t="s">
        <v>171</v>
      </c>
      <c r="K9" s="8"/>
      <c r="L9" s="14" t="s">
        <v>172</v>
      </c>
      <c r="M9" s="8"/>
      <c r="N9" s="8"/>
      <c r="O9" s="8"/>
      <c r="P9" s="12"/>
    </row>
    <row r="10" spans="5:16" ht="12.75">
      <c r="E10" s="13" t="s">
        <v>170</v>
      </c>
      <c r="F10" s="14"/>
      <c r="G10" s="14"/>
      <c r="H10" s="15"/>
      <c r="I10" s="14"/>
      <c r="J10" s="6" t="s">
        <v>174</v>
      </c>
      <c r="K10" s="14"/>
      <c r="L10" s="14"/>
      <c r="M10" s="14"/>
      <c r="N10" s="14"/>
      <c r="O10" s="14"/>
      <c r="P10" s="16"/>
    </row>
    <row r="11" spans="5:16" ht="12.75" hidden="1">
      <c r="E11" s="13"/>
      <c r="F11" s="14"/>
      <c r="G11" s="14"/>
      <c r="H11" s="15"/>
      <c r="I11" s="14"/>
      <c r="J11" s="6" t="s">
        <v>174</v>
      </c>
      <c r="K11" s="14"/>
      <c r="L11" s="17"/>
      <c r="M11" s="14"/>
      <c r="N11" s="14"/>
      <c r="O11" s="14"/>
      <c r="P11" s="16"/>
    </row>
    <row r="12" spans="1:16" ht="12" customHeight="1">
      <c r="A12" t="s">
        <v>3</v>
      </c>
      <c r="C12" t="s">
        <v>4</v>
      </c>
      <c r="D12" t="s">
        <v>5</v>
      </c>
      <c r="E12" s="6" t="s">
        <v>173</v>
      </c>
      <c r="F12" s="14"/>
      <c r="G12" s="14"/>
      <c r="H12" s="15"/>
      <c r="I12" s="14"/>
      <c r="J12" s="8" t="s">
        <v>165</v>
      </c>
      <c r="K12" s="14"/>
      <c r="L12" s="14" t="s">
        <v>179</v>
      </c>
      <c r="M12" s="14"/>
      <c r="N12" s="14"/>
      <c r="O12" s="14"/>
      <c r="P12" s="16"/>
    </row>
    <row r="13" spans="1:16" ht="12.75">
      <c r="A13">
        <v>0</v>
      </c>
      <c r="B13" t="s">
        <v>17</v>
      </c>
      <c r="C13">
        <v>1</v>
      </c>
      <c r="D13">
        <v>1</v>
      </c>
      <c r="E13" s="18" t="s">
        <v>6</v>
      </c>
      <c r="F13" s="19" t="s">
        <v>7</v>
      </c>
      <c r="G13" s="20" t="s">
        <v>8</v>
      </c>
      <c r="H13" s="21" t="s">
        <v>9</v>
      </c>
      <c r="I13" s="22" t="s">
        <v>10</v>
      </c>
      <c r="J13" s="23" t="s">
        <v>11</v>
      </c>
      <c r="K13" s="23" t="s">
        <v>12</v>
      </c>
      <c r="L13" s="23" t="s">
        <v>13</v>
      </c>
      <c r="M13" s="23" t="s">
        <v>14</v>
      </c>
      <c r="N13" s="21" t="s">
        <v>15</v>
      </c>
      <c r="O13" s="24" t="s">
        <v>16</v>
      </c>
      <c r="P13" s="21" t="s">
        <v>175</v>
      </c>
    </row>
    <row r="14" spans="1:18" ht="8.25" customHeight="1">
      <c r="A14">
        <v>9</v>
      </c>
      <c r="B14" t="s">
        <v>117</v>
      </c>
      <c r="E14" s="40" t="s">
        <v>18</v>
      </c>
      <c r="F14" s="41">
        <v>1</v>
      </c>
      <c r="G14" s="42" t="s">
        <v>415</v>
      </c>
      <c r="H14" s="43">
        <v>13</v>
      </c>
      <c r="I14" s="44" t="s">
        <v>416</v>
      </c>
      <c r="J14" s="44" t="s">
        <v>75</v>
      </c>
      <c r="K14" s="45" t="s">
        <v>21</v>
      </c>
      <c r="L14" s="45" t="s">
        <v>417</v>
      </c>
      <c r="M14" s="45" t="s">
        <v>22</v>
      </c>
      <c r="N14" s="45" t="s">
        <v>18</v>
      </c>
      <c r="O14" s="46">
        <v>0.023935185185185184</v>
      </c>
      <c r="P14" s="47">
        <v>0.0022453269404488917</v>
      </c>
      <c r="Q14" s="46">
        <f>'[1]časomiera'!E239</f>
        <v>0</v>
      </c>
      <c r="R14" s="47">
        <f>IF(Q14&lt;=0,"",Q14/10.66)</f>
      </c>
    </row>
    <row r="15" spans="1:18" ht="8.25" customHeight="1">
      <c r="A15">
        <v>10</v>
      </c>
      <c r="B15" t="s">
        <v>118</v>
      </c>
      <c r="E15" s="40" t="s">
        <v>23</v>
      </c>
      <c r="F15" s="41">
        <v>2</v>
      </c>
      <c r="G15" s="42" t="s">
        <v>415</v>
      </c>
      <c r="H15" s="43">
        <v>47</v>
      </c>
      <c r="I15" s="44" t="s">
        <v>418</v>
      </c>
      <c r="J15" s="44" t="s">
        <v>419</v>
      </c>
      <c r="K15" s="45" t="s">
        <v>5</v>
      </c>
      <c r="L15" s="48" t="s">
        <v>420</v>
      </c>
      <c r="M15" s="48" t="s">
        <v>22</v>
      </c>
      <c r="N15" s="48" t="s">
        <v>23</v>
      </c>
      <c r="O15" s="46">
        <v>0.02460648148148148</v>
      </c>
      <c r="P15" s="47">
        <v>0.0023083003265930093</v>
      </c>
      <c r="Q15" s="46">
        <f>'[1]časomiera'!E240</f>
        <v>0</v>
      </c>
      <c r="R15" s="47">
        <f aca="true" t="shared" si="0" ref="R15:R78">IF(Q15&lt;=0,"",Q15/10.66)</f>
      </c>
    </row>
    <row r="16" spans="1:18" ht="8.25" customHeight="1">
      <c r="A16">
        <v>10</v>
      </c>
      <c r="B16" t="s">
        <v>119</v>
      </c>
      <c r="E16" s="40" t="s">
        <v>24</v>
      </c>
      <c r="F16" s="41">
        <v>3</v>
      </c>
      <c r="G16" s="42" t="s">
        <v>415</v>
      </c>
      <c r="H16" s="43">
        <v>132</v>
      </c>
      <c r="I16" s="44" t="s">
        <v>421</v>
      </c>
      <c r="J16" s="44" t="s">
        <v>422</v>
      </c>
      <c r="K16" s="45" t="s">
        <v>21</v>
      </c>
      <c r="L16" s="48" t="s">
        <v>139</v>
      </c>
      <c r="M16" s="48" t="s">
        <v>22</v>
      </c>
      <c r="N16" s="48" t="s">
        <v>24</v>
      </c>
      <c r="O16" s="46">
        <v>0.025243055555555557</v>
      </c>
      <c r="P16" s="47">
        <v>0.0023680164686262248</v>
      </c>
      <c r="Q16" s="46">
        <f>'[1]časomiera'!E241</f>
        <v>0</v>
      </c>
      <c r="R16" s="47">
        <f t="shared" si="0"/>
      </c>
    </row>
    <row r="17" spans="1:18" ht="8.25" customHeight="1">
      <c r="A17">
        <v>10</v>
      </c>
      <c r="B17" t="s">
        <v>120</v>
      </c>
      <c r="E17" s="40" t="s">
        <v>28</v>
      </c>
      <c r="F17" s="41">
        <v>4</v>
      </c>
      <c r="G17" s="42" t="s">
        <v>415</v>
      </c>
      <c r="H17" s="43">
        <v>227</v>
      </c>
      <c r="I17" s="44" t="s">
        <v>423</v>
      </c>
      <c r="J17" s="44" t="s">
        <v>29</v>
      </c>
      <c r="K17" s="45" t="s">
        <v>21</v>
      </c>
      <c r="L17" s="48" t="s">
        <v>420</v>
      </c>
      <c r="M17" s="48" t="s">
        <v>22</v>
      </c>
      <c r="N17" s="48" t="s">
        <v>28</v>
      </c>
      <c r="O17" s="46">
        <v>0.025358796296296296</v>
      </c>
      <c r="P17" s="47">
        <v>0.0023788739489959</v>
      </c>
      <c r="Q17" s="46">
        <f>'[1]časomiera'!E242</f>
        <v>0</v>
      </c>
      <c r="R17" s="47">
        <f t="shared" si="0"/>
      </c>
    </row>
    <row r="18" spans="1:18" ht="8.25" customHeight="1">
      <c r="A18">
        <v>10</v>
      </c>
      <c r="B18" t="s">
        <v>121</v>
      </c>
      <c r="E18" s="40" t="s">
        <v>30</v>
      </c>
      <c r="F18" s="41">
        <v>5</v>
      </c>
      <c r="G18" s="42" t="s">
        <v>415</v>
      </c>
      <c r="H18" s="43">
        <v>220</v>
      </c>
      <c r="I18" s="44" t="s">
        <v>424</v>
      </c>
      <c r="J18" s="44" t="s">
        <v>56</v>
      </c>
      <c r="K18" s="45" t="s">
        <v>21</v>
      </c>
      <c r="L18" s="48" t="s">
        <v>153</v>
      </c>
      <c r="M18" s="48" t="s">
        <v>22</v>
      </c>
      <c r="N18" s="48" t="s">
        <v>30</v>
      </c>
      <c r="O18" s="46">
        <v>0.025520833333333336</v>
      </c>
      <c r="P18" s="47">
        <v>0.002394074421513446</v>
      </c>
      <c r="Q18" s="46">
        <f>'[1]časomiera'!E243</f>
        <v>0</v>
      </c>
      <c r="R18" s="47">
        <f t="shared" si="0"/>
      </c>
    </row>
    <row r="19" spans="1:18" ht="8.25" customHeight="1">
      <c r="A19">
        <v>11</v>
      </c>
      <c r="B19" t="s">
        <v>122</v>
      </c>
      <c r="E19" s="40" t="s">
        <v>31</v>
      </c>
      <c r="F19" s="41">
        <v>6</v>
      </c>
      <c r="G19" s="42" t="s">
        <v>415</v>
      </c>
      <c r="H19" s="43">
        <v>179</v>
      </c>
      <c r="I19" s="44" t="s">
        <v>19</v>
      </c>
      <c r="J19" s="44" t="s">
        <v>104</v>
      </c>
      <c r="K19" s="45" t="s">
        <v>21</v>
      </c>
      <c r="L19" s="48" t="s">
        <v>153</v>
      </c>
      <c r="M19" s="48" t="s">
        <v>22</v>
      </c>
      <c r="N19" s="48" t="s">
        <v>31</v>
      </c>
      <c r="O19" s="46">
        <v>0.025694444444444447</v>
      </c>
      <c r="P19" s="47">
        <v>0.0024103606420679594</v>
      </c>
      <c r="Q19" s="46">
        <f>'[1]časomiera'!E244</f>
        <v>0</v>
      </c>
      <c r="R19" s="47">
        <f t="shared" si="0"/>
      </c>
    </row>
    <row r="20" spans="1:18" ht="8.25" customHeight="1">
      <c r="A20">
        <v>11</v>
      </c>
      <c r="B20" t="s">
        <v>123</v>
      </c>
      <c r="E20" s="40" t="s">
        <v>33</v>
      </c>
      <c r="F20" s="41">
        <v>7</v>
      </c>
      <c r="G20" s="42" t="s">
        <v>415</v>
      </c>
      <c r="H20" s="43">
        <v>231</v>
      </c>
      <c r="I20" s="44" t="s">
        <v>25</v>
      </c>
      <c r="J20" s="44" t="s">
        <v>26</v>
      </c>
      <c r="K20" s="45" t="s">
        <v>21</v>
      </c>
      <c r="L20" s="48" t="s">
        <v>151</v>
      </c>
      <c r="M20" s="48" t="s">
        <v>27</v>
      </c>
      <c r="N20" s="48" t="s">
        <v>18</v>
      </c>
      <c r="O20" s="46">
        <v>0.02576388888888889</v>
      </c>
      <c r="P20" s="47">
        <v>0.002416875130289765</v>
      </c>
      <c r="Q20" s="46">
        <f>'[1]časomiera'!E245</f>
        <v>0</v>
      </c>
      <c r="R20" s="47">
        <f t="shared" si="0"/>
      </c>
    </row>
    <row r="21" spans="1:18" ht="8.25" customHeight="1">
      <c r="A21">
        <v>11</v>
      </c>
      <c r="B21" t="s">
        <v>124</v>
      </c>
      <c r="E21" s="40" t="s">
        <v>34</v>
      </c>
      <c r="F21" s="41">
        <v>8</v>
      </c>
      <c r="G21" s="42" t="s">
        <v>415</v>
      </c>
      <c r="H21" s="43">
        <v>182</v>
      </c>
      <c r="I21" s="44" t="s">
        <v>425</v>
      </c>
      <c r="J21" s="44" t="s">
        <v>56</v>
      </c>
      <c r="K21" s="45" t="s">
        <v>21</v>
      </c>
      <c r="L21" s="48" t="s">
        <v>420</v>
      </c>
      <c r="M21" s="48" t="s">
        <v>22</v>
      </c>
      <c r="N21" s="48" t="s">
        <v>33</v>
      </c>
      <c r="O21" s="46">
        <v>0.026030092592592594</v>
      </c>
      <c r="P21" s="47">
        <v>0.002441847335140018</v>
      </c>
      <c r="Q21" s="46">
        <f>'[1]časomiera'!E246</f>
        <v>0</v>
      </c>
      <c r="R21" s="47">
        <f t="shared" si="0"/>
      </c>
    </row>
    <row r="22" spans="1:18" ht="8.25" customHeight="1">
      <c r="A22">
        <v>11</v>
      </c>
      <c r="B22" t="s">
        <v>125</v>
      </c>
      <c r="E22" s="40" t="s">
        <v>37</v>
      </c>
      <c r="F22" s="41">
        <v>9</v>
      </c>
      <c r="G22" s="42" t="s">
        <v>415</v>
      </c>
      <c r="H22" s="43">
        <v>37</v>
      </c>
      <c r="I22" s="44" t="s">
        <v>40</v>
      </c>
      <c r="J22" s="44" t="s">
        <v>41</v>
      </c>
      <c r="K22" s="45" t="s">
        <v>5</v>
      </c>
      <c r="L22" s="48" t="s">
        <v>152</v>
      </c>
      <c r="M22" s="48" t="s">
        <v>27</v>
      </c>
      <c r="N22" s="48" t="s">
        <v>23</v>
      </c>
      <c r="O22" s="46">
        <v>0.02621527777777778</v>
      </c>
      <c r="P22" s="47">
        <v>0.002459219303731499</v>
      </c>
      <c r="Q22" s="46">
        <f>'[1]časomiera'!E247</f>
        <v>0</v>
      </c>
      <c r="R22" s="47">
        <f t="shared" si="0"/>
      </c>
    </row>
    <row r="23" spans="1:18" ht="8.25" customHeight="1">
      <c r="A23">
        <v>11</v>
      </c>
      <c r="B23" t="s">
        <v>126</v>
      </c>
      <c r="E23" s="40" t="s">
        <v>39</v>
      </c>
      <c r="F23" s="41">
        <v>10</v>
      </c>
      <c r="G23" s="42" t="s">
        <v>415</v>
      </c>
      <c r="H23" s="43">
        <v>131</v>
      </c>
      <c r="I23" s="44" t="s">
        <v>426</v>
      </c>
      <c r="J23" s="44" t="s">
        <v>427</v>
      </c>
      <c r="K23" s="45" t="s">
        <v>21</v>
      </c>
      <c r="L23" s="48" t="s">
        <v>428</v>
      </c>
      <c r="M23" s="48" t="s">
        <v>22</v>
      </c>
      <c r="N23" s="48" t="s">
        <v>34</v>
      </c>
      <c r="O23" s="46">
        <v>0.026331018518518517</v>
      </c>
      <c r="P23" s="47">
        <v>0.002470076784101174</v>
      </c>
      <c r="Q23" s="46">
        <f>'[1]časomiera'!E248</f>
        <v>0</v>
      </c>
      <c r="R23" s="47">
        <f t="shared" si="0"/>
      </c>
    </row>
    <row r="24" spans="5:18" ht="12">
      <c r="E24" s="40" t="s">
        <v>42</v>
      </c>
      <c r="F24" s="41">
        <v>11</v>
      </c>
      <c r="G24" s="42" t="s">
        <v>415</v>
      </c>
      <c r="H24" s="43">
        <v>103</v>
      </c>
      <c r="I24" s="44" t="s">
        <v>429</v>
      </c>
      <c r="J24" s="44" t="s">
        <v>430</v>
      </c>
      <c r="K24" s="45" t="s">
        <v>5</v>
      </c>
      <c r="L24" s="48" t="s">
        <v>431</v>
      </c>
      <c r="M24" s="48" t="s">
        <v>22</v>
      </c>
      <c r="N24" s="48" t="s">
        <v>37</v>
      </c>
      <c r="O24" s="46">
        <v>0.02648148148148148</v>
      </c>
      <c r="P24" s="47">
        <v>0.0024841915085817524</v>
      </c>
      <c r="Q24" s="46">
        <f>'[1]časomiera'!E249</f>
        <v>0</v>
      </c>
      <c r="R24" s="47">
        <f t="shared" si="0"/>
      </c>
    </row>
    <row r="25" spans="5:18" ht="12">
      <c r="E25" s="40" t="s">
        <v>43</v>
      </c>
      <c r="F25" s="41">
        <v>12</v>
      </c>
      <c r="G25" s="42" t="s">
        <v>415</v>
      </c>
      <c r="H25" s="43">
        <v>128</v>
      </c>
      <c r="I25" s="44" t="s">
        <v>35</v>
      </c>
      <c r="J25" s="44" t="s">
        <v>36</v>
      </c>
      <c r="K25" s="45" t="s">
        <v>5</v>
      </c>
      <c r="L25" s="48" t="s">
        <v>136</v>
      </c>
      <c r="M25" s="48" t="s">
        <v>27</v>
      </c>
      <c r="N25" s="48" t="s">
        <v>24</v>
      </c>
      <c r="O25" s="46">
        <v>0.02684027777777778</v>
      </c>
      <c r="P25" s="47">
        <v>0.0025178496977277466</v>
      </c>
      <c r="Q25" s="46">
        <f>'[1]časomiera'!E250</f>
        <v>0</v>
      </c>
      <c r="R25" s="47">
        <f t="shared" si="0"/>
      </c>
    </row>
    <row r="26" spans="5:18" ht="12">
      <c r="E26" s="40" t="s">
        <v>46</v>
      </c>
      <c r="F26" s="41">
        <v>13</v>
      </c>
      <c r="G26" s="42" t="s">
        <v>415</v>
      </c>
      <c r="H26" s="43">
        <v>15</v>
      </c>
      <c r="I26" s="44" t="s">
        <v>432</v>
      </c>
      <c r="J26" s="44" t="s">
        <v>433</v>
      </c>
      <c r="K26" s="45" t="s">
        <v>21</v>
      </c>
      <c r="L26" s="48" t="s">
        <v>431</v>
      </c>
      <c r="M26" s="48" t="s">
        <v>22</v>
      </c>
      <c r="N26" s="48" t="s">
        <v>39</v>
      </c>
      <c r="O26" s="46">
        <v>0.027002314814814812</v>
      </c>
      <c r="P26" s="47">
        <v>0.002533050170245292</v>
      </c>
      <c r="Q26" s="46">
        <f>'[1]časomiera'!E251</f>
        <v>0</v>
      </c>
      <c r="R26" s="47">
        <f t="shared" si="0"/>
      </c>
    </row>
    <row r="27" spans="5:18" ht="12">
      <c r="E27" s="40" t="s">
        <v>180</v>
      </c>
      <c r="F27" s="41">
        <v>14</v>
      </c>
      <c r="G27" s="42" t="s">
        <v>415</v>
      </c>
      <c r="H27" s="43">
        <v>170</v>
      </c>
      <c r="I27" s="44" t="s">
        <v>434</v>
      </c>
      <c r="J27" s="44" t="s">
        <v>435</v>
      </c>
      <c r="K27" s="45" t="s">
        <v>21</v>
      </c>
      <c r="L27" s="48" t="s">
        <v>431</v>
      </c>
      <c r="M27" s="48" t="s">
        <v>22</v>
      </c>
      <c r="N27" s="48" t="s">
        <v>42</v>
      </c>
      <c r="O27" s="46">
        <v>0.027164351851851853</v>
      </c>
      <c r="P27" s="47">
        <v>0.002548250642762838</v>
      </c>
      <c r="Q27" s="46">
        <f>'[1]časomiera'!E252</f>
        <v>0</v>
      </c>
      <c r="R27" s="47">
        <f t="shared" si="0"/>
      </c>
    </row>
    <row r="28" spans="5:18" ht="12">
      <c r="E28" s="40" t="s">
        <v>47</v>
      </c>
      <c r="F28" s="41">
        <v>15</v>
      </c>
      <c r="G28" s="42" t="s">
        <v>415</v>
      </c>
      <c r="H28" s="43">
        <v>35</v>
      </c>
      <c r="I28" s="44" t="s">
        <v>44</v>
      </c>
      <c r="J28" s="44" t="s">
        <v>45</v>
      </c>
      <c r="K28" s="45" t="s">
        <v>5</v>
      </c>
      <c r="L28" s="48" t="s">
        <v>151</v>
      </c>
      <c r="M28" s="48" t="s">
        <v>27</v>
      </c>
      <c r="N28" s="48" t="s">
        <v>28</v>
      </c>
      <c r="O28" s="46">
        <v>0.02732638888888889</v>
      </c>
      <c r="P28" s="47">
        <v>0.0025634511152803838</v>
      </c>
      <c r="Q28" s="46">
        <f>'[1]časomiera'!E253</f>
        <v>0</v>
      </c>
      <c r="R28" s="47">
        <f t="shared" si="0"/>
      </c>
    </row>
    <row r="29" spans="5:18" ht="12">
      <c r="E29" s="40" t="s">
        <v>50</v>
      </c>
      <c r="F29" s="41">
        <v>16</v>
      </c>
      <c r="G29" s="42" t="s">
        <v>415</v>
      </c>
      <c r="H29" s="43">
        <v>36</v>
      </c>
      <c r="I29" s="44" t="s">
        <v>436</v>
      </c>
      <c r="J29" s="44" t="s">
        <v>45</v>
      </c>
      <c r="K29" s="45" t="s">
        <v>5</v>
      </c>
      <c r="L29" s="48" t="s">
        <v>428</v>
      </c>
      <c r="M29" s="48" t="s">
        <v>22</v>
      </c>
      <c r="N29" s="48" t="s">
        <v>43</v>
      </c>
      <c r="O29" s="46">
        <v>0.02732638888888889</v>
      </c>
      <c r="P29" s="47">
        <v>0.0025634511152803838</v>
      </c>
      <c r="Q29" s="46">
        <f>'[1]časomiera'!E254</f>
        <v>0</v>
      </c>
      <c r="R29" s="47">
        <f t="shared" si="0"/>
      </c>
    </row>
    <row r="30" spans="5:18" ht="12">
      <c r="E30" s="40" t="s">
        <v>51</v>
      </c>
      <c r="F30" s="41">
        <v>17</v>
      </c>
      <c r="G30" s="42" t="s">
        <v>415</v>
      </c>
      <c r="H30" s="43">
        <v>133</v>
      </c>
      <c r="I30" s="44" t="s">
        <v>437</v>
      </c>
      <c r="J30" s="44" t="s">
        <v>422</v>
      </c>
      <c r="K30" s="45" t="s">
        <v>21</v>
      </c>
      <c r="L30" s="48" t="s">
        <v>438</v>
      </c>
      <c r="M30" s="48" t="s">
        <v>22</v>
      </c>
      <c r="N30" s="48" t="s">
        <v>46</v>
      </c>
      <c r="O30" s="46">
        <v>0.02766203703703704</v>
      </c>
      <c r="P30" s="47">
        <v>0.002594937808352443</v>
      </c>
      <c r="Q30" s="46">
        <f>'[1]časomiera'!E255</f>
        <v>0</v>
      </c>
      <c r="R30" s="47">
        <f t="shared" si="0"/>
      </c>
    </row>
    <row r="31" spans="5:18" ht="12">
      <c r="E31" s="40" t="s">
        <v>181</v>
      </c>
      <c r="F31" s="41">
        <v>18</v>
      </c>
      <c r="G31" s="42" t="s">
        <v>415</v>
      </c>
      <c r="H31" s="43">
        <v>29</v>
      </c>
      <c r="I31" s="44" t="s">
        <v>48</v>
      </c>
      <c r="J31" s="44" t="s">
        <v>49</v>
      </c>
      <c r="K31" s="45" t="s">
        <v>21</v>
      </c>
      <c r="L31" s="48" t="s">
        <v>133</v>
      </c>
      <c r="M31" s="48" t="s">
        <v>38</v>
      </c>
      <c r="N31" s="48" t="s">
        <v>18</v>
      </c>
      <c r="O31" s="46">
        <v>0.027800925925925923</v>
      </c>
      <c r="P31" s="47">
        <v>0.002607966784796053</v>
      </c>
      <c r="Q31" s="46">
        <f>'[1]časomiera'!E256</f>
        <v>0</v>
      </c>
      <c r="R31" s="47">
        <f t="shared" si="0"/>
      </c>
    </row>
    <row r="32" spans="5:18" ht="12">
      <c r="E32" s="40" t="s">
        <v>182</v>
      </c>
      <c r="F32" s="41">
        <v>19</v>
      </c>
      <c r="G32" s="42" t="s">
        <v>415</v>
      </c>
      <c r="H32" s="43">
        <v>130</v>
      </c>
      <c r="I32" s="44" t="s">
        <v>439</v>
      </c>
      <c r="J32" s="44" t="s">
        <v>440</v>
      </c>
      <c r="K32" s="45" t="s">
        <v>5</v>
      </c>
      <c r="L32" s="48" t="s">
        <v>157</v>
      </c>
      <c r="M32" s="48" t="s">
        <v>22</v>
      </c>
      <c r="N32" s="48" t="s">
        <v>180</v>
      </c>
      <c r="O32" s="46">
        <v>0.027893518518518515</v>
      </c>
      <c r="P32" s="47">
        <v>0.002616652769091793</v>
      </c>
      <c r="Q32" s="46">
        <f>'[1]časomiera'!E257</f>
        <v>0</v>
      </c>
      <c r="R32" s="47">
        <f t="shared" si="0"/>
      </c>
    </row>
    <row r="33" spans="5:18" ht="12">
      <c r="E33" s="40" t="s">
        <v>54</v>
      </c>
      <c r="F33" s="41">
        <v>20</v>
      </c>
      <c r="G33" s="42" t="s">
        <v>415</v>
      </c>
      <c r="H33" s="43">
        <v>117</v>
      </c>
      <c r="I33" s="44" t="s">
        <v>441</v>
      </c>
      <c r="J33" s="44" t="s">
        <v>442</v>
      </c>
      <c r="K33" s="45" t="s">
        <v>5</v>
      </c>
      <c r="L33" s="48" t="s">
        <v>133</v>
      </c>
      <c r="M33" s="48" t="s">
        <v>38</v>
      </c>
      <c r="N33" s="48" t="s">
        <v>23</v>
      </c>
      <c r="O33" s="46">
        <v>0.02802083333333333</v>
      </c>
      <c r="P33" s="47">
        <v>0.0026285959974984363</v>
      </c>
      <c r="Q33" s="46">
        <f>'[1]časomiera'!E258</f>
        <v>0</v>
      </c>
      <c r="R33" s="47">
        <f t="shared" si="0"/>
      </c>
    </row>
    <row r="34" spans="5:18" ht="12">
      <c r="E34" s="40" t="s">
        <v>183</v>
      </c>
      <c r="F34" s="41">
        <v>21</v>
      </c>
      <c r="G34" s="42" t="s">
        <v>415</v>
      </c>
      <c r="H34" s="43">
        <v>60</v>
      </c>
      <c r="I34" s="44" t="s">
        <v>443</v>
      </c>
      <c r="J34" s="44" t="s">
        <v>56</v>
      </c>
      <c r="K34" s="45" t="s">
        <v>21</v>
      </c>
      <c r="L34" s="48" t="s">
        <v>444</v>
      </c>
      <c r="M34" s="48" t="s">
        <v>38</v>
      </c>
      <c r="N34" s="48" t="s">
        <v>24</v>
      </c>
      <c r="O34" s="46">
        <v>0.02804398148148148</v>
      </c>
      <c r="P34" s="47">
        <v>0.0026307674935723713</v>
      </c>
      <c r="Q34" s="46">
        <f>'[1]časomiera'!E259</f>
        <v>0</v>
      </c>
      <c r="R34" s="47">
        <f t="shared" si="0"/>
      </c>
    </row>
    <row r="35" spans="5:18" ht="12">
      <c r="E35" s="40" t="s">
        <v>184</v>
      </c>
      <c r="F35" s="41">
        <v>22</v>
      </c>
      <c r="G35" s="42" t="s">
        <v>415</v>
      </c>
      <c r="H35" s="43">
        <v>93</v>
      </c>
      <c r="I35" s="44" t="s">
        <v>445</v>
      </c>
      <c r="J35" s="44" t="s">
        <v>446</v>
      </c>
      <c r="K35" s="45" t="s">
        <v>21</v>
      </c>
      <c r="L35" s="48" t="s">
        <v>159</v>
      </c>
      <c r="M35" s="48" t="s">
        <v>27</v>
      </c>
      <c r="N35" s="48" t="s">
        <v>30</v>
      </c>
      <c r="O35" s="46">
        <v>0.02815972222222222</v>
      </c>
      <c r="P35" s="47">
        <v>0.002641624973942047</v>
      </c>
      <c r="Q35" s="46">
        <f>'[1]časomiera'!E260</f>
        <v>0</v>
      </c>
      <c r="R35" s="47">
        <f t="shared" si="0"/>
      </c>
    </row>
    <row r="36" spans="5:18" ht="12">
      <c r="E36" s="40" t="s">
        <v>185</v>
      </c>
      <c r="F36" s="41">
        <v>23</v>
      </c>
      <c r="G36" s="42" t="s">
        <v>415</v>
      </c>
      <c r="H36" s="43">
        <v>212</v>
      </c>
      <c r="I36" s="44" t="s">
        <v>447</v>
      </c>
      <c r="J36" s="44" t="s">
        <v>448</v>
      </c>
      <c r="K36" s="45" t="s">
        <v>21</v>
      </c>
      <c r="L36" s="48" t="s">
        <v>139</v>
      </c>
      <c r="M36" s="48" t="s">
        <v>22</v>
      </c>
      <c r="N36" s="48" t="s">
        <v>47</v>
      </c>
      <c r="O36" s="46">
        <v>0.028425925925925924</v>
      </c>
      <c r="P36" s="47">
        <v>0.0026665971787923006</v>
      </c>
      <c r="Q36" s="46">
        <f>'[1]časomiera'!E261</f>
        <v>0</v>
      </c>
      <c r="R36" s="47">
        <f t="shared" si="0"/>
      </c>
    </row>
    <row r="37" spans="5:18" ht="12">
      <c r="E37" s="40" t="s">
        <v>186</v>
      </c>
      <c r="F37" s="41">
        <v>24</v>
      </c>
      <c r="G37" s="42" t="s">
        <v>415</v>
      </c>
      <c r="H37" s="43">
        <v>66</v>
      </c>
      <c r="I37" s="44" t="s">
        <v>52</v>
      </c>
      <c r="J37" s="44" t="s">
        <v>53</v>
      </c>
      <c r="K37" s="45" t="s">
        <v>5</v>
      </c>
      <c r="L37" s="48" t="s">
        <v>150</v>
      </c>
      <c r="M37" s="48" t="s">
        <v>38</v>
      </c>
      <c r="N37" s="48" t="s">
        <v>28</v>
      </c>
      <c r="O37" s="46">
        <v>0.02847222222222222</v>
      </c>
      <c r="P37" s="47">
        <v>0.002670940170940171</v>
      </c>
      <c r="Q37" s="46">
        <f>'[1]časomiera'!E262</f>
        <v>0</v>
      </c>
      <c r="R37" s="47">
        <f t="shared" si="0"/>
      </c>
    </row>
    <row r="38" spans="5:18" ht="12">
      <c r="E38" s="40" t="s">
        <v>187</v>
      </c>
      <c r="F38" s="41">
        <v>25</v>
      </c>
      <c r="G38" s="42" t="s">
        <v>415</v>
      </c>
      <c r="H38" s="43">
        <v>122</v>
      </c>
      <c r="I38" s="44" t="s">
        <v>449</v>
      </c>
      <c r="J38" s="44" t="s">
        <v>450</v>
      </c>
      <c r="K38" s="45" t="s">
        <v>21</v>
      </c>
      <c r="L38" s="48" t="s">
        <v>451</v>
      </c>
      <c r="M38" s="48" t="s">
        <v>22</v>
      </c>
      <c r="N38" s="48" t="s">
        <v>50</v>
      </c>
      <c r="O38" s="46">
        <v>0.02855324074074074</v>
      </c>
      <c r="P38" s="47">
        <v>0.0026785404071989435</v>
      </c>
      <c r="Q38" s="46">
        <f>'[1]časomiera'!E263</f>
        <v>0</v>
      </c>
      <c r="R38" s="47">
        <f t="shared" si="0"/>
      </c>
    </row>
    <row r="39" spans="5:18" ht="12">
      <c r="E39" s="40" t="s">
        <v>188</v>
      </c>
      <c r="F39" s="41">
        <v>26</v>
      </c>
      <c r="G39" s="42" t="s">
        <v>415</v>
      </c>
      <c r="H39" s="43">
        <v>232</v>
      </c>
      <c r="I39" s="44" t="s">
        <v>68</v>
      </c>
      <c r="J39" s="44" t="s">
        <v>26</v>
      </c>
      <c r="K39" s="45" t="s">
        <v>21</v>
      </c>
      <c r="L39" s="48" t="s">
        <v>156</v>
      </c>
      <c r="M39" s="48" t="s">
        <v>55</v>
      </c>
      <c r="N39" s="48" t="s">
        <v>18</v>
      </c>
      <c r="O39" s="46">
        <v>0.028599537037037034</v>
      </c>
      <c r="P39" s="47">
        <v>0.0026828833993468135</v>
      </c>
      <c r="Q39" s="46">
        <f>'[1]časomiera'!E264</f>
        <v>0</v>
      </c>
      <c r="R39" s="47">
        <f t="shared" si="0"/>
      </c>
    </row>
    <row r="40" spans="5:18" ht="12">
      <c r="E40" s="40" t="s">
        <v>189</v>
      </c>
      <c r="F40" s="41">
        <v>27</v>
      </c>
      <c r="G40" s="42" t="s">
        <v>415</v>
      </c>
      <c r="H40" s="43">
        <v>51</v>
      </c>
      <c r="I40" s="44" t="s">
        <v>452</v>
      </c>
      <c r="J40" s="44" t="s">
        <v>453</v>
      </c>
      <c r="K40" s="45" t="s">
        <v>21</v>
      </c>
      <c r="L40" s="48" t="s">
        <v>454</v>
      </c>
      <c r="M40" s="48" t="s">
        <v>27</v>
      </c>
      <c r="N40" s="48" t="s">
        <v>31</v>
      </c>
      <c r="O40" s="46">
        <v>0.028611111111111115</v>
      </c>
      <c r="P40" s="47">
        <v>0.002683969147383782</v>
      </c>
      <c r="Q40" s="46">
        <f>'[1]časomiera'!E265</f>
        <v>0</v>
      </c>
      <c r="R40" s="47">
        <f t="shared" si="0"/>
      </c>
    </row>
    <row r="41" spans="5:18" ht="12">
      <c r="E41" s="40" t="s">
        <v>190</v>
      </c>
      <c r="F41" s="41">
        <v>28</v>
      </c>
      <c r="G41" s="42" t="s">
        <v>415</v>
      </c>
      <c r="H41" s="43">
        <v>124</v>
      </c>
      <c r="I41" s="44" t="s">
        <v>455</v>
      </c>
      <c r="J41" s="44" t="s">
        <v>456</v>
      </c>
      <c r="K41" s="45" t="s">
        <v>21</v>
      </c>
      <c r="L41" s="48" t="s">
        <v>457</v>
      </c>
      <c r="M41" s="48" t="s">
        <v>22</v>
      </c>
      <c r="N41" s="48" t="s">
        <v>51</v>
      </c>
      <c r="O41" s="46">
        <v>0.02872685185185185</v>
      </c>
      <c r="P41" s="47">
        <v>0.002694826627753457</v>
      </c>
      <c r="Q41" s="46">
        <f>'[1]časomiera'!E266</f>
        <v>0</v>
      </c>
      <c r="R41" s="47">
        <f t="shared" si="0"/>
      </c>
    </row>
    <row r="42" spans="5:18" ht="12">
      <c r="E42" s="40" t="s">
        <v>191</v>
      </c>
      <c r="F42" s="41">
        <v>29</v>
      </c>
      <c r="G42" s="42" t="s">
        <v>415</v>
      </c>
      <c r="H42" s="43">
        <v>69</v>
      </c>
      <c r="I42" s="44" t="s">
        <v>458</v>
      </c>
      <c r="J42" s="44" t="s">
        <v>459</v>
      </c>
      <c r="K42" s="45" t="s">
        <v>21</v>
      </c>
      <c r="L42" s="48" t="s">
        <v>460</v>
      </c>
      <c r="M42" s="48" t="s">
        <v>27</v>
      </c>
      <c r="N42" s="48" t="s">
        <v>33</v>
      </c>
      <c r="O42" s="46">
        <v>0.02872685185185185</v>
      </c>
      <c r="P42" s="47">
        <v>0.002694826627753457</v>
      </c>
      <c r="Q42" s="46">
        <f>'[1]časomiera'!E267</f>
        <v>0</v>
      </c>
      <c r="R42" s="47">
        <f t="shared" si="0"/>
      </c>
    </row>
    <row r="43" spans="5:18" ht="12">
      <c r="E43" s="40" t="s">
        <v>192</v>
      </c>
      <c r="F43" s="41">
        <v>30</v>
      </c>
      <c r="G43" s="42" t="s">
        <v>415</v>
      </c>
      <c r="H43" s="43">
        <v>107</v>
      </c>
      <c r="I43" s="44" t="s">
        <v>461</v>
      </c>
      <c r="J43" s="44" t="s">
        <v>56</v>
      </c>
      <c r="K43" s="45" t="s">
        <v>21</v>
      </c>
      <c r="L43" s="48" t="s">
        <v>141</v>
      </c>
      <c r="M43" s="48" t="s">
        <v>22</v>
      </c>
      <c r="N43" s="48" t="s">
        <v>181</v>
      </c>
      <c r="O43" s="46">
        <v>0.028854166666666667</v>
      </c>
      <c r="P43" s="47">
        <v>0.0027067698561601</v>
      </c>
      <c r="Q43" s="46">
        <f>'[1]časomiera'!E268</f>
        <v>0</v>
      </c>
      <c r="R43" s="47">
        <f t="shared" si="0"/>
      </c>
    </row>
    <row r="44" spans="5:18" ht="12">
      <c r="E44" s="40" t="s">
        <v>193</v>
      </c>
      <c r="F44" s="41">
        <v>31</v>
      </c>
      <c r="G44" s="42" t="s">
        <v>415</v>
      </c>
      <c r="H44" s="43">
        <v>136</v>
      </c>
      <c r="I44" s="44" t="s">
        <v>462</v>
      </c>
      <c r="J44" s="44" t="s">
        <v>463</v>
      </c>
      <c r="K44" s="45" t="s">
        <v>21</v>
      </c>
      <c r="L44" s="48" t="s">
        <v>444</v>
      </c>
      <c r="M44" s="48" t="s">
        <v>38</v>
      </c>
      <c r="N44" s="48" t="s">
        <v>30</v>
      </c>
      <c r="O44" s="46">
        <v>0.02890046296296296</v>
      </c>
      <c r="P44" s="47">
        <v>0.00271111284830797</v>
      </c>
      <c r="Q44" s="46">
        <f>'[1]časomiera'!E269</f>
        <v>0</v>
      </c>
      <c r="R44" s="47">
        <f t="shared" si="0"/>
      </c>
    </row>
    <row r="45" spans="5:18" ht="12">
      <c r="E45" s="40" t="s">
        <v>194</v>
      </c>
      <c r="F45" s="41" t="s">
        <v>415</v>
      </c>
      <c r="G45" s="42">
        <v>1</v>
      </c>
      <c r="H45" s="43">
        <v>249</v>
      </c>
      <c r="I45" s="44" t="s">
        <v>464</v>
      </c>
      <c r="J45" s="44" t="s">
        <v>465</v>
      </c>
      <c r="K45" s="45" t="s">
        <v>21</v>
      </c>
      <c r="L45" s="48" t="s">
        <v>158</v>
      </c>
      <c r="M45" s="48" t="s">
        <v>58</v>
      </c>
      <c r="N45" s="48" t="s">
        <v>18</v>
      </c>
      <c r="O45" s="46">
        <v>0.028981481481481483</v>
      </c>
      <c r="P45" s="47">
        <v>0.002718713084566743</v>
      </c>
      <c r="Q45" s="46">
        <f>'[1]časomiera'!E270</f>
        <v>0</v>
      </c>
      <c r="R45" s="47">
        <f t="shared" si="0"/>
      </c>
    </row>
    <row r="46" spans="5:18" ht="12">
      <c r="E46" s="40" t="s">
        <v>195</v>
      </c>
      <c r="F46" s="41">
        <v>32</v>
      </c>
      <c r="G46" s="42" t="s">
        <v>415</v>
      </c>
      <c r="H46" s="43">
        <v>168</v>
      </c>
      <c r="I46" s="44" t="s">
        <v>466</v>
      </c>
      <c r="J46" s="44" t="s">
        <v>435</v>
      </c>
      <c r="K46" s="45" t="s">
        <v>21</v>
      </c>
      <c r="L46" s="48" t="s">
        <v>153</v>
      </c>
      <c r="M46" s="48" t="s">
        <v>22</v>
      </c>
      <c r="N46" s="48" t="s">
        <v>182</v>
      </c>
      <c r="O46" s="46">
        <v>0.028993055555555553</v>
      </c>
      <c r="P46" s="47">
        <v>0.00271979883260371</v>
      </c>
      <c r="Q46" s="46">
        <f>'[1]časomiera'!E271</f>
        <v>0</v>
      </c>
      <c r="R46" s="47">
        <f t="shared" si="0"/>
      </c>
    </row>
    <row r="47" spans="5:18" ht="12">
      <c r="E47" s="40" t="s">
        <v>196</v>
      </c>
      <c r="F47" s="41">
        <v>33</v>
      </c>
      <c r="G47" s="42" t="s">
        <v>415</v>
      </c>
      <c r="H47" s="43">
        <v>160</v>
      </c>
      <c r="I47" s="44" t="s">
        <v>467</v>
      </c>
      <c r="J47" s="44" t="s">
        <v>468</v>
      </c>
      <c r="K47" s="45" t="s">
        <v>21</v>
      </c>
      <c r="L47" s="48" t="s">
        <v>420</v>
      </c>
      <c r="M47" s="48" t="s">
        <v>22</v>
      </c>
      <c r="N47" s="48" t="s">
        <v>54</v>
      </c>
      <c r="O47" s="46">
        <v>0.0290162037037037</v>
      </c>
      <c r="P47" s="47">
        <v>0.002721970328677645</v>
      </c>
      <c r="Q47" s="46">
        <f>'[1]časomiera'!E272</f>
        <v>0</v>
      </c>
      <c r="R47" s="47">
        <f t="shared" si="0"/>
      </c>
    </row>
    <row r="48" spans="5:18" ht="12">
      <c r="E48" s="40" t="s">
        <v>197</v>
      </c>
      <c r="F48" s="41">
        <v>34</v>
      </c>
      <c r="G48" s="42" t="s">
        <v>415</v>
      </c>
      <c r="H48" s="43">
        <v>233</v>
      </c>
      <c r="I48" s="44" t="s">
        <v>469</v>
      </c>
      <c r="J48" s="44" t="s">
        <v>453</v>
      </c>
      <c r="K48" s="45" t="s">
        <v>21</v>
      </c>
      <c r="L48" s="48" t="s">
        <v>139</v>
      </c>
      <c r="M48" s="48" t="s">
        <v>22</v>
      </c>
      <c r="N48" s="48" t="s">
        <v>183</v>
      </c>
      <c r="O48" s="46">
        <v>0.029097222222222222</v>
      </c>
      <c r="P48" s="47">
        <v>0.0027295705649364186</v>
      </c>
      <c r="Q48" s="46">
        <f>'[1]časomiera'!E273</f>
        <v>0</v>
      </c>
      <c r="R48" s="47">
        <f t="shared" si="0"/>
      </c>
    </row>
    <row r="49" spans="5:18" ht="12">
      <c r="E49" s="40" t="s">
        <v>198</v>
      </c>
      <c r="F49" s="41">
        <v>35</v>
      </c>
      <c r="G49" s="42" t="s">
        <v>415</v>
      </c>
      <c r="H49" s="43">
        <v>52</v>
      </c>
      <c r="I49" s="44" t="s">
        <v>470</v>
      </c>
      <c r="J49" s="44" t="s">
        <v>471</v>
      </c>
      <c r="K49" s="45" t="s">
        <v>21</v>
      </c>
      <c r="L49" s="48" t="s">
        <v>472</v>
      </c>
      <c r="M49" s="48" t="s">
        <v>27</v>
      </c>
      <c r="N49" s="48" t="s">
        <v>34</v>
      </c>
      <c r="O49" s="46">
        <v>0.029131944444444446</v>
      </c>
      <c r="P49" s="47">
        <v>0.0027328278090473215</v>
      </c>
      <c r="Q49" s="46">
        <f>'[1]časomiera'!E274</f>
        <v>0</v>
      </c>
      <c r="R49" s="47">
        <f t="shared" si="0"/>
      </c>
    </row>
    <row r="50" spans="5:18" ht="12">
      <c r="E50" s="40" t="s">
        <v>199</v>
      </c>
      <c r="F50" s="41">
        <v>36</v>
      </c>
      <c r="G50" s="42" t="s">
        <v>415</v>
      </c>
      <c r="H50" s="43">
        <v>85</v>
      </c>
      <c r="I50" s="44" t="s">
        <v>473</v>
      </c>
      <c r="J50" s="44" t="s">
        <v>474</v>
      </c>
      <c r="K50" s="45" t="s">
        <v>21</v>
      </c>
      <c r="L50" s="48" t="s">
        <v>150</v>
      </c>
      <c r="M50" s="48" t="s">
        <v>38</v>
      </c>
      <c r="N50" s="48" t="s">
        <v>31</v>
      </c>
      <c r="O50" s="46">
        <v>0.029166666666666664</v>
      </c>
      <c r="P50" s="47">
        <v>0.0027360850531582236</v>
      </c>
      <c r="Q50" s="46">
        <f>'[1]časomiera'!E275</f>
        <v>0</v>
      </c>
      <c r="R50" s="47">
        <f t="shared" si="0"/>
      </c>
    </row>
    <row r="51" spans="5:18" ht="12">
      <c r="E51" s="40" t="s">
        <v>200</v>
      </c>
      <c r="F51" s="41" t="s">
        <v>415</v>
      </c>
      <c r="G51" s="42">
        <v>2</v>
      </c>
      <c r="H51" s="45">
        <v>265</v>
      </c>
      <c r="I51" s="44" t="s">
        <v>475</v>
      </c>
      <c r="J51" s="44" t="s">
        <v>476</v>
      </c>
      <c r="K51" s="45" t="s">
        <v>21</v>
      </c>
      <c r="L51" s="48" t="s">
        <v>451</v>
      </c>
      <c r="M51" s="48" t="s">
        <v>58</v>
      </c>
      <c r="N51" s="48" t="s">
        <v>23</v>
      </c>
      <c r="O51" s="46">
        <v>0.02935185185185185</v>
      </c>
      <c r="P51" s="47">
        <v>0.0027534570217497044</v>
      </c>
      <c r="Q51" s="46">
        <f>'[1]časomiera'!E276</f>
        <v>0</v>
      </c>
      <c r="R51" s="47">
        <f t="shared" si="0"/>
      </c>
    </row>
    <row r="52" spans="5:18" ht="12">
      <c r="E52" s="40" t="s">
        <v>201</v>
      </c>
      <c r="F52" s="41">
        <v>37</v>
      </c>
      <c r="G52" s="42" t="s">
        <v>415</v>
      </c>
      <c r="H52" s="45">
        <v>264</v>
      </c>
      <c r="I52" s="44" t="s">
        <v>477</v>
      </c>
      <c r="J52" s="44" t="s">
        <v>478</v>
      </c>
      <c r="K52" s="45" t="s">
        <v>21</v>
      </c>
      <c r="L52" s="48" t="s">
        <v>479</v>
      </c>
      <c r="M52" s="48" t="s">
        <v>27</v>
      </c>
      <c r="N52" s="48" t="s">
        <v>37</v>
      </c>
      <c r="O52" s="46">
        <v>0.02936342592592592</v>
      </c>
      <c r="P52" s="47">
        <v>0.002754542769786672</v>
      </c>
      <c r="Q52" s="46">
        <f>'[1]časomiera'!E277</f>
        <v>0</v>
      </c>
      <c r="R52" s="47">
        <f t="shared" si="0"/>
      </c>
    </row>
    <row r="53" spans="5:18" ht="12">
      <c r="E53" s="40" t="s">
        <v>202</v>
      </c>
      <c r="F53" s="41">
        <v>38</v>
      </c>
      <c r="G53" s="42" t="s">
        <v>415</v>
      </c>
      <c r="H53" s="45">
        <v>201</v>
      </c>
      <c r="I53" s="44" t="s">
        <v>480</v>
      </c>
      <c r="J53" s="44" t="s">
        <v>481</v>
      </c>
      <c r="K53" s="45" t="s">
        <v>21</v>
      </c>
      <c r="L53" s="48" t="s">
        <v>482</v>
      </c>
      <c r="M53" s="48" t="s">
        <v>38</v>
      </c>
      <c r="N53" s="48" t="s">
        <v>33</v>
      </c>
      <c r="O53" s="46">
        <v>0.029699074074074072</v>
      </c>
      <c r="P53" s="47">
        <v>0.002786029462858731</v>
      </c>
      <c r="Q53" s="46">
        <f>'[1]časomiera'!E278</f>
        <v>0</v>
      </c>
      <c r="R53" s="47">
        <f t="shared" si="0"/>
      </c>
    </row>
    <row r="54" spans="5:18" ht="12">
      <c r="E54" s="40" t="s">
        <v>203</v>
      </c>
      <c r="F54" s="41">
        <v>39</v>
      </c>
      <c r="G54" s="42" t="s">
        <v>415</v>
      </c>
      <c r="H54" s="45">
        <v>83</v>
      </c>
      <c r="I54" s="44" t="s">
        <v>483</v>
      </c>
      <c r="J54" s="44" t="s">
        <v>484</v>
      </c>
      <c r="K54" s="45" t="s">
        <v>21</v>
      </c>
      <c r="L54" s="48" t="s">
        <v>140</v>
      </c>
      <c r="M54" s="48" t="s">
        <v>22</v>
      </c>
      <c r="N54" s="48" t="s">
        <v>184</v>
      </c>
      <c r="O54" s="46">
        <v>0.02974537037037037</v>
      </c>
      <c r="P54" s="47">
        <v>0.002790372455006601</v>
      </c>
      <c r="Q54" s="46">
        <f>'[1]časomiera'!E279</f>
        <v>0</v>
      </c>
      <c r="R54" s="47">
        <f t="shared" si="0"/>
      </c>
    </row>
    <row r="55" spans="5:18" ht="12">
      <c r="E55" s="40" t="s">
        <v>204</v>
      </c>
      <c r="F55" s="41">
        <v>40</v>
      </c>
      <c r="G55" s="42" t="s">
        <v>415</v>
      </c>
      <c r="H55" s="45">
        <v>234</v>
      </c>
      <c r="I55" s="44" t="s">
        <v>64</v>
      </c>
      <c r="J55" s="44" t="s">
        <v>65</v>
      </c>
      <c r="K55" s="45" t="s">
        <v>21</v>
      </c>
      <c r="L55" s="48" t="s">
        <v>159</v>
      </c>
      <c r="M55" s="48" t="s">
        <v>27</v>
      </c>
      <c r="N55" s="48" t="s">
        <v>39</v>
      </c>
      <c r="O55" s="46">
        <v>0.029768518518518517</v>
      </c>
      <c r="P55" s="47">
        <v>0.002792543951080536</v>
      </c>
      <c r="Q55" s="46">
        <f>'[1]časomiera'!E280</f>
        <v>0</v>
      </c>
      <c r="R55" s="47">
        <f t="shared" si="0"/>
      </c>
    </row>
    <row r="56" spans="5:18" ht="12">
      <c r="E56" s="40" t="s">
        <v>205</v>
      </c>
      <c r="F56" s="41">
        <v>41</v>
      </c>
      <c r="G56" s="42" t="s">
        <v>415</v>
      </c>
      <c r="H56" s="45">
        <v>250</v>
      </c>
      <c r="I56" s="44" t="s">
        <v>485</v>
      </c>
      <c r="J56" s="44" t="s">
        <v>465</v>
      </c>
      <c r="K56" s="45" t="s">
        <v>21</v>
      </c>
      <c r="L56" s="48" t="s">
        <v>444</v>
      </c>
      <c r="M56" s="48" t="s">
        <v>38</v>
      </c>
      <c r="N56" s="48" t="s">
        <v>34</v>
      </c>
      <c r="O56" s="46">
        <v>0.029861111111111113</v>
      </c>
      <c r="P56" s="47">
        <v>0.002801229935376277</v>
      </c>
      <c r="Q56" s="46">
        <f>'[1]časomiera'!E281</f>
        <v>0</v>
      </c>
      <c r="R56" s="47">
        <f t="shared" si="0"/>
      </c>
    </row>
    <row r="57" spans="5:18" ht="12">
      <c r="E57" s="40" t="s">
        <v>57</v>
      </c>
      <c r="F57" s="41" t="s">
        <v>415</v>
      </c>
      <c r="G57" s="42">
        <v>3</v>
      </c>
      <c r="H57" s="45">
        <v>109</v>
      </c>
      <c r="I57" s="44" t="s">
        <v>486</v>
      </c>
      <c r="J57" s="44" t="s">
        <v>487</v>
      </c>
      <c r="K57" s="45" t="s">
        <v>21</v>
      </c>
      <c r="L57" s="48" t="s">
        <v>488</v>
      </c>
      <c r="M57" s="48" t="s">
        <v>73</v>
      </c>
      <c r="N57" s="48" t="s">
        <v>18</v>
      </c>
      <c r="O57" s="46">
        <v>0.029976851851851852</v>
      </c>
      <c r="P57" s="47">
        <v>0.0028120874157459524</v>
      </c>
      <c r="Q57" s="46">
        <f>'[1]časomiera'!E282</f>
        <v>0</v>
      </c>
      <c r="R57" s="47">
        <f t="shared" si="0"/>
      </c>
    </row>
    <row r="58" spans="5:18" ht="12">
      <c r="E58" s="40" t="s">
        <v>206</v>
      </c>
      <c r="F58" s="41">
        <v>42</v>
      </c>
      <c r="G58" s="42" t="s">
        <v>415</v>
      </c>
      <c r="H58" s="45">
        <v>189</v>
      </c>
      <c r="I58" s="44" t="s">
        <v>489</v>
      </c>
      <c r="J58" s="44" t="s">
        <v>79</v>
      </c>
      <c r="K58" s="45" t="s">
        <v>21</v>
      </c>
      <c r="L58" s="48" t="s">
        <v>490</v>
      </c>
      <c r="M58" s="48" t="s">
        <v>22</v>
      </c>
      <c r="N58" s="48" t="s">
        <v>185</v>
      </c>
      <c r="O58" s="46">
        <v>0.030104166666666668</v>
      </c>
      <c r="P58" s="47">
        <v>0.0028240306441525954</v>
      </c>
      <c r="Q58" s="46">
        <f>'[1]časomiera'!E283</f>
        <v>0</v>
      </c>
      <c r="R58" s="47">
        <f t="shared" si="0"/>
      </c>
    </row>
    <row r="59" spans="5:18" ht="12">
      <c r="E59" s="40" t="s">
        <v>59</v>
      </c>
      <c r="F59" s="41">
        <v>43</v>
      </c>
      <c r="G59" s="42" t="s">
        <v>415</v>
      </c>
      <c r="H59" s="45">
        <v>86</v>
      </c>
      <c r="I59" s="44" t="s">
        <v>491</v>
      </c>
      <c r="J59" s="44" t="s">
        <v>32</v>
      </c>
      <c r="K59" s="45" t="s">
        <v>21</v>
      </c>
      <c r="L59" s="48" t="s">
        <v>159</v>
      </c>
      <c r="M59" s="48" t="s">
        <v>27</v>
      </c>
      <c r="N59" s="48" t="s">
        <v>42</v>
      </c>
      <c r="O59" s="46">
        <v>0.030162037037037032</v>
      </c>
      <c r="P59" s="47">
        <v>0.002829459384337433</v>
      </c>
      <c r="Q59" s="46">
        <f>'[1]časomiera'!E284</f>
        <v>0</v>
      </c>
      <c r="R59" s="47">
        <f t="shared" si="0"/>
      </c>
    </row>
    <row r="60" spans="5:18" ht="12">
      <c r="E60" s="40" t="s">
        <v>63</v>
      </c>
      <c r="F60" s="41">
        <v>44</v>
      </c>
      <c r="G60" s="42" t="s">
        <v>415</v>
      </c>
      <c r="H60" s="45">
        <v>10</v>
      </c>
      <c r="I60" s="44" t="s">
        <v>492</v>
      </c>
      <c r="J60" s="44" t="s">
        <v>493</v>
      </c>
      <c r="K60" s="45" t="s">
        <v>21</v>
      </c>
      <c r="L60" s="48" t="s">
        <v>417</v>
      </c>
      <c r="M60" s="48" t="s">
        <v>22</v>
      </c>
      <c r="N60" s="48" t="s">
        <v>186</v>
      </c>
      <c r="O60" s="46">
        <v>0.030208333333333334</v>
      </c>
      <c r="P60" s="47">
        <v>0.0028338023764853033</v>
      </c>
      <c r="Q60" s="46">
        <f>'[1]časomiera'!E285</f>
        <v>0</v>
      </c>
      <c r="R60" s="47">
        <f t="shared" si="0"/>
      </c>
    </row>
    <row r="61" spans="5:18" ht="12">
      <c r="E61" s="40" t="s">
        <v>207</v>
      </c>
      <c r="F61" s="41">
        <v>45</v>
      </c>
      <c r="G61" s="42" t="s">
        <v>415</v>
      </c>
      <c r="H61" s="45">
        <v>94</v>
      </c>
      <c r="I61" s="44" t="s">
        <v>494</v>
      </c>
      <c r="J61" s="44" t="s">
        <v>495</v>
      </c>
      <c r="K61" s="45" t="s">
        <v>21</v>
      </c>
      <c r="L61" s="48" t="s">
        <v>152</v>
      </c>
      <c r="M61" s="48" t="s">
        <v>27</v>
      </c>
      <c r="N61" s="48" t="s">
        <v>43</v>
      </c>
      <c r="O61" s="46">
        <v>0.030219907407407407</v>
      </c>
      <c r="P61" s="47">
        <v>0.002834888124522271</v>
      </c>
      <c r="Q61" s="46">
        <f>'[1]časomiera'!E286</f>
        <v>0</v>
      </c>
      <c r="R61" s="47">
        <f t="shared" si="0"/>
      </c>
    </row>
    <row r="62" spans="5:18" ht="12">
      <c r="E62" s="40" t="s">
        <v>208</v>
      </c>
      <c r="F62" s="41">
        <v>46</v>
      </c>
      <c r="G62" s="42" t="s">
        <v>415</v>
      </c>
      <c r="H62" s="45">
        <v>196</v>
      </c>
      <c r="I62" s="44" t="s">
        <v>496</v>
      </c>
      <c r="J62" s="44" t="s">
        <v>497</v>
      </c>
      <c r="K62" s="45" t="s">
        <v>5</v>
      </c>
      <c r="L62" s="48" t="s">
        <v>136</v>
      </c>
      <c r="M62" s="48" t="s">
        <v>27</v>
      </c>
      <c r="N62" s="48" t="s">
        <v>46</v>
      </c>
      <c r="O62" s="46">
        <v>0.030289351851851855</v>
      </c>
      <c r="P62" s="47">
        <v>0.0028414026127440766</v>
      </c>
      <c r="Q62" s="46">
        <f>'[1]časomiera'!E287</f>
        <v>0</v>
      </c>
      <c r="R62" s="47">
        <f t="shared" si="0"/>
      </c>
    </row>
    <row r="63" spans="5:18" ht="12">
      <c r="E63" s="40" t="s">
        <v>209</v>
      </c>
      <c r="F63" s="41">
        <v>47</v>
      </c>
      <c r="G63" s="42" t="s">
        <v>415</v>
      </c>
      <c r="H63" s="45">
        <v>6</v>
      </c>
      <c r="I63" s="44" t="s">
        <v>498</v>
      </c>
      <c r="J63" s="44" t="s">
        <v>499</v>
      </c>
      <c r="K63" s="45" t="s">
        <v>5</v>
      </c>
      <c r="L63" s="48" t="s">
        <v>500</v>
      </c>
      <c r="M63" s="48" t="s">
        <v>38</v>
      </c>
      <c r="N63" s="48" t="s">
        <v>37</v>
      </c>
      <c r="O63" s="46">
        <v>0.030289351851851855</v>
      </c>
      <c r="P63" s="47">
        <v>0.0028414026127440766</v>
      </c>
      <c r="Q63" s="46">
        <f>'[1]časomiera'!E288</f>
        <v>0</v>
      </c>
      <c r="R63" s="47">
        <f t="shared" si="0"/>
      </c>
    </row>
    <row r="64" spans="5:18" ht="12">
      <c r="E64" s="40" t="s">
        <v>210</v>
      </c>
      <c r="F64" s="41">
        <v>48</v>
      </c>
      <c r="G64" s="42" t="s">
        <v>415</v>
      </c>
      <c r="H64" s="45">
        <v>46</v>
      </c>
      <c r="I64" s="44" t="s">
        <v>60</v>
      </c>
      <c r="J64" s="44" t="s">
        <v>61</v>
      </c>
      <c r="K64" s="45" t="s">
        <v>5</v>
      </c>
      <c r="L64" s="48" t="s">
        <v>147</v>
      </c>
      <c r="M64" s="48" t="s">
        <v>62</v>
      </c>
      <c r="N64" s="48" t="s">
        <v>18</v>
      </c>
      <c r="O64" s="46">
        <v>0.030324074074074073</v>
      </c>
      <c r="P64" s="47">
        <v>0.0028446598568549787</v>
      </c>
      <c r="Q64" s="46">
        <f>'[1]časomiera'!E289</f>
        <v>0</v>
      </c>
      <c r="R64" s="47">
        <f t="shared" si="0"/>
      </c>
    </row>
    <row r="65" spans="5:18" ht="12">
      <c r="E65" s="40" t="s">
        <v>211</v>
      </c>
      <c r="F65" s="41">
        <v>49</v>
      </c>
      <c r="G65" s="42" t="s">
        <v>415</v>
      </c>
      <c r="H65" s="45">
        <v>183</v>
      </c>
      <c r="I65" s="44" t="s">
        <v>501</v>
      </c>
      <c r="J65" s="44" t="s">
        <v>474</v>
      </c>
      <c r="K65" s="45" t="s">
        <v>21</v>
      </c>
      <c r="L65" s="48" t="s">
        <v>451</v>
      </c>
      <c r="M65" s="48" t="s">
        <v>22</v>
      </c>
      <c r="N65" s="48" t="s">
        <v>187</v>
      </c>
      <c r="O65" s="46">
        <v>0.030347222222222223</v>
      </c>
      <c r="P65" s="47">
        <v>0.002846831352928914</v>
      </c>
      <c r="Q65" s="46">
        <f>'[1]časomiera'!E290</f>
        <v>0</v>
      </c>
      <c r="R65" s="47">
        <f t="shared" si="0"/>
      </c>
    </row>
    <row r="66" spans="5:18" ht="12">
      <c r="E66" s="40" t="s">
        <v>212</v>
      </c>
      <c r="F66" s="41" t="s">
        <v>415</v>
      </c>
      <c r="G66" s="42">
        <v>4</v>
      </c>
      <c r="H66" s="45">
        <v>118</v>
      </c>
      <c r="I66" s="44" t="s">
        <v>77</v>
      </c>
      <c r="J66" s="44" t="s">
        <v>442</v>
      </c>
      <c r="K66" s="45" t="s">
        <v>5</v>
      </c>
      <c r="L66" s="48" t="s">
        <v>137</v>
      </c>
      <c r="M66" s="48" t="s">
        <v>73</v>
      </c>
      <c r="N66" s="48" t="s">
        <v>23</v>
      </c>
      <c r="O66" s="46">
        <v>0.03040509259259259</v>
      </c>
      <c r="P66" s="47">
        <v>0.0028522600931137516</v>
      </c>
      <c r="Q66" s="46">
        <f>'[1]časomiera'!E291</f>
        <v>0</v>
      </c>
      <c r="R66" s="47">
        <f t="shared" si="0"/>
      </c>
    </row>
    <row r="67" spans="5:18" ht="12">
      <c r="E67" s="40" t="s">
        <v>213</v>
      </c>
      <c r="F67" s="41">
        <v>50</v>
      </c>
      <c r="G67" s="42" t="s">
        <v>415</v>
      </c>
      <c r="H67" s="45">
        <v>226</v>
      </c>
      <c r="I67" s="44" t="s">
        <v>502</v>
      </c>
      <c r="J67" s="44" t="s">
        <v>468</v>
      </c>
      <c r="K67" s="45" t="s">
        <v>21</v>
      </c>
      <c r="L67" s="48" t="s">
        <v>152</v>
      </c>
      <c r="M67" s="48" t="s">
        <v>27</v>
      </c>
      <c r="N67" s="48" t="s">
        <v>180</v>
      </c>
      <c r="O67" s="46">
        <v>0.03043981481481482</v>
      </c>
      <c r="P67" s="47">
        <v>0.0028555173372246546</v>
      </c>
      <c r="Q67" s="46">
        <f>'[1]časomiera'!E292</f>
        <v>0</v>
      </c>
      <c r="R67" s="47">
        <f t="shared" si="0"/>
      </c>
    </row>
    <row r="68" spans="5:18" ht="12">
      <c r="E68" s="40" t="s">
        <v>214</v>
      </c>
      <c r="F68" s="41">
        <v>51</v>
      </c>
      <c r="G68" s="42" t="s">
        <v>415</v>
      </c>
      <c r="H68" s="45">
        <v>207</v>
      </c>
      <c r="I68" s="44" t="s">
        <v>503</v>
      </c>
      <c r="J68" s="44" t="s">
        <v>504</v>
      </c>
      <c r="K68" s="45" t="s">
        <v>21</v>
      </c>
      <c r="L68" s="48" t="s">
        <v>137</v>
      </c>
      <c r="M68" s="48" t="s">
        <v>22</v>
      </c>
      <c r="N68" s="48" t="s">
        <v>188</v>
      </c>
      <c r="O68" s="46">
        <v>0.03071759259259259</v>
      </c>
      <c r="P68" s="47">
        <v>0.0028815752901118754</v>
      </c>
      <c r="Q68" s="46">
        <f>'[1]časomiera'!E293</f>
        <v>0</v>
      </c>
      <c r="R68" s="47">
        <f t="shared" si="0"/>
      </c>
    </row>
    <row r="69" spans="5:18" ht="12">
      <c r="E69" s="40" t="s">
        <v>215</v>
      </c>
      <c r="F69" s="41">
        <v>52</v>
      </c>
      <c r="G69" s="42" t="s">
        <v>415</v>
      </c>
      <c r="H69" s="45">
        <v>208</v>
      </c>
      <c r="I69" s="44" t="s">
        <v>505</v>
      </c>
      <c r="J69" s="44" t="s">
        <v>506</v>
      </c>
      <c r="K69" s="45" t="s">
        <v>21</v>
      </c>
      <c r="L69" s="48" t="s">
        <v>460</v>
      </c>
      <c r="M69" s="48" t="s">
        <v>27</v>
      </c>
      <c r="N69" s="48" t="s">
        <v>47</v>
      </c>
      <c r="O69" s="46">
        <v>0.03072916666666667</v>
      </c>
      <c r="P69" s="47">
        <v>0.0028826610381488434</v>
      </c>
      <c r="Q69" s="46">
        <f>'[1]časomiera'!E294</f>
        <v>0</v>
      </c>
      <c r="R69" s="47">
        <f t="shared" si="0"/>
      </c>
    </row>
    <row r="70" spans="5:18" ht="12">
      <c r="E70" s="40" t="s">
        <v>216</v>
      </c>
      <c r="F70" s="41">
        <v>53</v>
      </c>
      <c r="G70" s="42" t="s">
        <v>415</v>
      </c>
      <c r="H70" s="45">
        <v>59</v>
      </c>
      <c r="I70" s="44" t="s">
        <v>507</v>
      </c>
      <c r="J70" s="44" t="s">
        <v>508</v>
      </c>
      <c r="K70" s="45" t="s">
        <v>21</v>
      </c>
      <c r="L70" s="48" t="s">
        <v>141</v>
      </c>
      <c r="M70" s="48" t="s">
        <v>22</v>
      </c>
      <c r="N70" s="48" t="s">
        <v>189</v>
      </c>
      <c r="O70" s="46">
        <v>0.030763888888888886</v>
      </c>
      <c r="P70" s="47">
        <v>0.0028859182822597454</v>
      </c>
      <c r="Q70" s="46">
        <f>'[1]časomiera'!E295</f>
        <v>0</v>
      </c>
      <c r="R70" s="47">
        <f t="shared" si="0"/>
      </c>
    </row>
    <row r="71" spans="5:18" ht="12">
      <c r="E71" s="40" t="s">
        <v>66</v>
      </c>
      <c r="F71" s="41">
        <v>54</v>
      </c>
      <c r="G71" s="42" t="s">
        <v>415</v>
      </c>
      <c r="H71" s="45">
        <v>251</v>
      </c>
      <c r="I71" s="44" t="s">
        <v>509</v>
      </c>
      <c r="J71" s="44" t="s">
        <v>510</v>
      </c>
      <c r="K71" s="45" t="s">
        <v>21</v>
      </c>
      <c r="L71" s="48" t="s">
        <v>511</v>
      </c>
      <c r="M71" s="48" t="s">
        <v>62</v>
      </c>
      <c r="N71" s="48" t="s">
        <v>23</v>
      </c>
      <c r="O71" s="46">
        <v>0.03090277777777778</v>
      </c>
      <c r="P71" s="47">
        <v>0.0028989472587033563</v>
      </c>
      <c r="Q71" s="46">
        <f>'[1]časomiera'!E296</f>
        <v>0</v>
      </c>
      <c r="R71" s="47">
        <f t="shared" si="0"/>
      </c>
    </row>
    <row r="72" spans="5:18" ht="12">
      <c r="E72" s="40" t="s">
        <v>67</v>
      </c>
      <c r="F72" s="41">
        <v>55</v>
      </c>
      <c r="G72" s="42" t="s">
        <v>415</v>
      </c>
      <c r="H72" s="45">
        <v>180</v>
      </c>
      <c r="I72" s="44" t="s">
        <v>512</v>
      </c>
      <c r="J72" s="44" t="s">
        <v>56</v>
      </c>
      <c r="K72" s="45" t="s">
        <v>21</v>
      </c>
      <c r="L72" s="48" t="s">
        <v>513</v>
      </c>
      <c r="M72" s="48" t="s">
        <v>38</v>
      </c>
      <c r="N72" s="48" t="s">
        <v>39</v>
      </c>
      <c r="O72" s="46">
        <v>0.03091435185185185</v>
      </c>
      <c r="P72" s="47">
        <v>0.0029000330067403234</v>
      </c>
      <c r="Q72" s="46">
        <f>'[1]časomiera'!E297</f>
        <v>0</v>
      </c>
      <c r="R72" s="47">
        <f t="shared" si="0"/>
      </c>
    </row>
    <row r="73" spans="5:18" ht="12">
      <c r="E73" s="40" t="s">
        <v>217</v>
      </c>
      <c r="F73" s="41">
        <v>56</v>
      </c>
      <c r="G73" s="42" t="s">
        <v>415</v>
      </c>
      <c r="H73" s="45">
        <v>24</v>
      </c>
      <c r="I73" s="44" t="s">
        <v>514</v>
      </c>
      <c r="J73" s="44" t="s">
        <v>515</v>
      </c>
      <c r="K73" s="45" t="s">
        <v>21</v>
      </c>
      <c r="L73" s="48" t="s">
        <v>451</v>
      </c>
      <c r="M73" s="48" t="s">
        <v>22</v>
      </c>
      <c r="N73" s="48" t="s">
        <v>190</v>
      </c>
      <c r="O73" s="46">
        <v>0.030925925925925926</v>
      </c>
      <c r="P73" s="47">
        <v>0.0029011187547772913</v>
      </c>
      <c r="Q73" s="46">
        <f>'[1]časomiera'!E298</f>
        <v>0</v>
      </c>
      <c r="R73" s="47">
        <f t="shared" si="0"/>
      </c>
    </row>
    <row r="74" spans="5:18" ht="12">
      <c r="E74" s="40" t="s">
        <v>218</v>
      </c>
      <c r="F74" s="41">
        <v>57</v>
      </c>
      <c r="G74" s="42" t="s">
        <v>415</v>
      </c>
      <c r="H74" s="45">
        <v>9</v>
      </c>
      <c r="I74" s="44" t="s">
        <v>516</v>
      </c>
      <c r="J74" s="44" t="s">
        <v>481</v>
      </c>
      <c r="K74" s="45" t="s">
        <v>21</v>
      </c>
      <c r="L74" s="48" t="s">
        <v>457</v>
      </c>
      <c r="M74" s="48" t="s">
        <v>22</v>
      </c>
      <c r="N74" s="48" t="s">
        <v>191</v>
      </c>
      <c r="O74" s="46">
        <v>0.030972222222222224</v>
      </c>
      <c r="P74" s="47">
        <v>0.0029054617469251617</v>
      </c>
      <c r="Q74" s="46">
        <f>'[1]časomiera'!E299</f>
        <v>0</v>
      </c>
      <c r="R74" s="47">
        <f t="shared" si="0"/>
      </c>
    </row>
    <row r="75" spans="5:18" ht="12">
      <c r="E75" s="40" t="s">
        <v>219</v>
      </c>
      <c r="F75" s="41">
        <v>58</v>
      </c>
      <c r="G75" s="42" t="s">
        <v>415</v>
      </c>
      <c r="H75" s="45">
        <v>268</v>
      </c>
      <c r="I75" s="44" t="s">
        <v>517</v>
      </c>
      <c r="J75" s="44" t="s">
        <v>518</v>
      </c>
      <c r="K75" s="45" t="s">
        <v>21</v>
      </c>
      <c r="L75" s="48" t="s">
        <v>438</v>
      </c>
      <c r="M75" s="48" t="s">
        <v>22</v>
      </c>
      <c r="N75" s="48" t="s">
        <v>192</v>
      </c>
      <c r="O75" s="46">
        <v>0.031018518518518515</v>
      </c>
      <c r="P75" s="47">
        <v>0.0029098047390730313</v>
      </c>
      <c r="Q75" s="46">
        <f>'[1]časomiera'!E300</f>
        <v>0</v>
      </c>
      <c r="R75" s="47">
        <f t="shared" si="0"/>
      </c>
    </row>
    <row r="76" spans="5:18" ht="12">
      <c r="E76" s="40" t="s">
        <v>69</v>
      </c>
      <c r="F76" s="41">
        <v>59</v>
      </c>
      <c r="G76" s="42" t="s">
        <v>415</v>
      </c>
      <c r="H76" s="45">
        <v>25</v>
      </c>
      <c r="I76" s="44" t="s">
        <v>519</v>
      </c>
      <c r="J76" s="44" t="s">
        <v>515</v>
      </c>
      <c r="K76" s="45" t="s">
        <v>21</v>
      </c>
      <c r="L76" s="48" t="s">
        <v>140</v>
      </c>
      <c r="M76" s="48" t="s">
        <v>22</v>
      </c>
      <c r="N76" s="48" t="s">
        <v>193</v>
      </c>
      <c r="O76" s="46">
        <v>0.03119212962962963</v>
      </c>
      <c r="P76" s="47">
        <v>0.002926090959627545</v>
      </c>
      <c r="Q76" s="46">
        <f>'[1]časomiera'!E301</f>
        <v>0</v>
      </c>
      <c r="R76" s="47">
        <f t="shared" si="0"/>
      </c>
    </row>
    <row r="77" spans="5:18" ht="12">
      <c r="E77" s="40" t="s">
        <v>220</v>
      </c>
      <c r="F77" s="41">
        <v>60</v>
      </c>
      <c r="G77" s="42" t="s">
        <v>415</v>
      </c>
      <c r="H77" s="45">
        <v>54</v>
      </c>
      <c r="I77" s="44" t="s">
        <v>520</v>
      </c>
      <c r="J77" s="44" t="s">
        <v>20</v>
      </c>
      <c r="K77" s="45" t="s">
        <v>21</v>
      </c>
      <c r="L77" s="48" t="s">
        <v>428</v>
      </c>
      <c r="M77" s="48" t="s">
        <v>22</v>
      </c>
      <c r="N77" s="48" t="s">
        <v>194</v>
      </c>
      <c r="O77" s="46">
        <v>0.03127314814814815</v>
      </c>
      <c r="P77" s="47">
        <v>0.0029336911958863176</v>
      </c>
      <c r="Q77" s="46">
        <f>'[1]časomiera'!E302</f>
        <v>0</v>
      </c>
      <c r="R77" s="47">
        <f t="shared" si="0"/>
      </c>
    </row>
    <row r="78" spans="5:18" ht="12">
      <c r="E78" s="40" t="s">
        <v>221</v>
      </c>
      <c r="F78" s="41">
        <v>61</v>
      </c>
      <c r="G78" s="42" t="s">
        <v>415</v>
      </c>
      <c r="H78" s="45">
        <v>198</v>
      </c>
      <c r="I78" s="44" t="s">
        <v>521</v>
      </c>
      <c r="J78" s="44" t="s">
        <v>522</v>
      </c>
      <c r="K78" s="45" t="s">
        <v>21</v>
      </c>
      <c r="L78" s="48" t="s">
        <v>513</v>
      </c>
      <c r="M78" s="48" t="s">
        <v>38</v>
      </c>
      <c r="N78" s="48" t="s">
        <v>42</v>
      </c>
      <c r="O78" s="46">
        <v>0.03128472222222222</v>
      </c>
      <c r="P78" s="47">
        <v>0.002934776943923285</v>
      </c>
      <c r="Q78" s="46">
        <f>'[1]časomiera'!E303</f>
        <v>0</v>
      </c>
      <c r="R78" s="47">
        <f t="shared" si="0"/>
      </c>
    </row>
    <row r="79" spans="5:18" ht="12">
      <c r="E79" s="40" t="s">
        <v>72</v>
      </c>
      <c r="F79" s="41">
        <v>62</v>
      </c>
      <c r="G79" s="42" t="s">
        <v>415</v>
      </c>
      <c r="H79" s="45">
        <v>48</v>
      </c>
      <c r="I79" s="44" t="s">
        <v>523</v>
      </c>
      <c r="J79" s="44" t="s">
        <v>524</v>
      </c>
      <c r="K79" s="45" t="s">
        <v>21</v>
      </c>
      <c r="L79" s="48" t="s">
        <v>156</v>
      </c>
      <c r="M79" s="48" t="s">
        <v>55</v>
      </c>
      <c r="N79" s="48" t="s">
        <v>23</v>
      </c>
      <c r="O79" s="46">
        <v>0.03131944444444445</v>
      </c>
      <c r="P79" s="47">
        <v>0.0029380341880341884</v>
      </c>
      <c r="Q79" s="46">
        <f>'[1]časomiera'!E304</f>
        <v>0</v>
      </c>
      <c r="R79" s="47">
        <f aca="true" t="shared" si="1" ref="R79:R142">IF(Q79&lt;=0,"",Q79/10.66)</f>
      </c>
    </row>
    <row r="80" spans="5:18" ht="12">
      <c r="E80" s="40" t="s">
        <v>222</v>
      </c>
      <c r="F80" s="41">
        <v>63</v>
      </c>
      <c r="G80" s="42" t="s">
        <v>415</v>
      </c>
      <c r="H80" s="45">
        <v>255</v>
      </c>
      <c r="I80" s="44" t="s">
        <v>525</v>
      </c>
      <c r="J80" s="44" t="s">
        <v>526</v>
      </c>
      <c r="K80" s="45" t="s">
        <v>21</v>
      </c>
      <c r="L80" s="48" t="s">
        <v>457</v>
      </c>
      <c r="M80" s="48" t="s">
        <v>22</v>
      </c>
      <c r="N80" s="48" t="s">
        <v>195</v>
      </c>
      <c r="O80" s="46">
        <v>0.03131944444444445</v>
      </c>
      <c r="P80" s="47">
        <v>0.0029380341880341884</v>
      </c>
      <c r="Q80" s="46">
        <f>'[1]časomiera'!E305</f>
        <v>0</v>
      </c>
      <c r="R80" s="47">
        <f t="shared" si="1"/>
      </c>
    </row>
    <row r="81" spans="5:18" ht="12">
      <c r="E81" s="40" t="s">
        <v>223</v>
      </c>
      <c r="F81" s="41">
        <v>64</v>
      </c>
      <c r="G81" s="42" t="s">
        <v>415</v>
      </c>
      <c r="H81" s="45">
        <v>239</v>
      </c>
      <c r="I81" s="44" t="s">
        <v>527</v>
      </c>
      <c r="J81" s="44" t="s">
        <v>528</v>
      </c>
      <c r="K81" s="45" t="s">
        <v>21</v>
      </c>
      <c r="L81" s="48" t="s">
        <v>417</v>
      </c>
      <c r="M81" s="48" t="s">
        <v>22</v>
      </c>
      <c r="N81" s="48" t="s">
        <v>196</v>
      </c>
      <c r="O81" s="46">
        <v>0.03142361111111111</v>
      </c>
      <c r="P81" s="47">
        <v>0.002947805920366896</v>
      </c>
      <c r="Q81" s="46">
        <f>'[1]časomiera'!E306</f>
        <v>0</v>
      </c>
      <c r="R81" s="47">
        <f t="shared" si="1"/>
      </c>
    </row>
    <row r="82" spans="5:18" ht="12">
      <c r="E82" s="40" t="s">
        <v>74</v>
      </c>
      <c r="F82" s="41">
        <v>65</v>
      </c>
      <c r="G82" s="42" t="s">
        <v>415</v>
      </c>
      <c r="H82" s="45">
        <v>244</v>
      </c>
      <c r="I82" s="44" t="s">
        <v>529</v>
      </c>
      <c r="J82" s="44" t="s">
        <v>65</v>
      </c>
      <c r="K82" s="45" t="s">
        <v>21</v>
      </c>
      <c r="L82" s="48" t="s">
        <v>488</v>
      </c>
      <c r="M82" s="48" t="s">
        <v>22</v>
      </c>
      <c r="N82" s="48" t="s">
        <v>197</v>
      </c>
      <c r="O82" s="46">
        <v>0.031574074074074074</v>
      </c>
      <c r="P82" s="47">
        <v>0.002961920644847474</v>
      </c>
      <c r="Q82" s="46">
        <f>'[1]časomiera'!E307</f>
        <v>0</v>
      </c>
      <c r="R82" s="47">
        <f t="shared" si="1"/>
      </c>
    </row>
    <row r="83" spans="5:18" ht="12">
      <c r="E83" s="40" t="s">
        <v>224</v>
      </c>
      <c r="F83" s="41">
        <v>66</v>
      </c>
      <c r="G83" s="42" t="s">
        <v>415</v>
      </c>
      <c r="H83" s="45">
        <v>174</v>
      </c>
      <c r="I83" s="44" t="s">
        <v>530</v>
      </c>
      <c r="J83" s="44" t="s">
        <v>65</v>
      </c>
      <c r="K83" s="45" t="s">
        <v>21</v>
      </c>
      <c r="L83" s="48" t="s">
        <v>140</v>
      </c>
      <c r="M83" s="48" t="s">
        <v>22</v>
      </c>
      <c r="N83" s="48" t="s">
        <v>198</v>
      </c>
      <c r="O83" s="46">
        <v>0.03159722222222222</v>
      </c>
      <c r="P83" s="47">
        <v>0.002964092140921409</v>
      </c>
      <c r="Q83" s="46">
        <f>'[1]časomiera'!E308</f>
        <v>0</v>
      </c>
      <c r="R83" s="47">
        <f t="shared" si="1"/>
      </c>
    </row>
    <row r="84" spans="5:18" ht="12">
      <c r="E84" s="40" t="s">
        <v>76</v>
      </c>
      <c r="F84" s="41">
        <v>67</v>
      </c>
      <c r="G84" s="42" t="s">
        <v>415</v>
      </c>
      <c r="H84" s="45">
        <v>100</v>
      </c>
      <c r="I84" s="44" t="s">
        <v>531</v>
      </c>
      <c r="J84" s="44" t="s">
        <v>518</v>
      </c>
      <c r="K84" s="45" t="s">
        <v>21</v>
      </c>
      <c r="L84" s="48" t="s">
        <v>532</v>
      </c>
      <c r="M84" s="48" t="s">
        <v>22</v>
      </c>
      <c r="N84" s="48" t="s">
        <v>199</v>
      </c>
      <c r="O84" s="46">
        <v>0.03164351851851852</v>
      </c>
      <c r="P84" s="47">
        <v>0.0029684351330692797</v>
      </c>
      <c r="Q84" s="46">
        <f>'[1]časomiera'!E309</f>
        <v>0</v>
      </c>
      <c r="R84" s="47">
        <f t="shared" si="1"/>
      </c>
    </row>
    <row r="85" spans="5:18" ht="12">
      <c r="E85" s="40" t="s">
        <v>225</v>
      </c>
      <c r="F85" s="41">
        <v>68</v>
      </c>
      <c r="G85" s="42" t="s">
        <v>415</v>
      </c>
      <c r="H85" s="45">
        <v>21</v>
      </c>
      <c r="I85" s="44" t="s">
        <v>533</v>
      </c>
      <c r="J85" s="44" t="s">
        <v>20</v>
      </c>
      <c r="K85" s="45" t="s">
        <v>21</v>
      </c>
      <c r="L85" s="48" t="s">
        <v>417</v>
      </c>
      <c r="M85" s="48" t="s">
        <v>22</v>
      </c>
      <c r="N85" s="48" t="s">
        <v>200</v>
      </c>
      <c r="O85" s="46">
        <v>0.031655092592592596</v>
      </c>
      <c r="P85" s="47">
        <v>0.0029695208811062472</v>
      </c>
      <c r="Q85" s="46">
        <f>'[1]časomiera'!E310</f>
        <v>0</v>
      </c>
      <c r="R85" s="47">
        <f t="shared" si="1"/>
      </c>
    </row>
    <row r="86" spans="5:18" ht="12">
      <c r="E86" s="40" t="s">
        <v>226</v>
      </c>
      <c r="F86" s="41">
        <v>69</v>
      </c>
      <c r="G86" s="42" t="s">
        <v>415</v>
      </c>
      <c r="H86" s="45">
        <v>88</v>
      </c>
      <c r="I86" s="44" t="s">
        <v>534</v>
      </c>
      <c r="J86" s="44" t="s">
        <v>535</v>
      </c>
      <c r="K86" s="45" t="s">
        <v>21</v>
      </c>
      <c r="L86" s="48" t="s">
        <v>479</v>
      </c>
      <c r="M86" s="48" t="s">
        <v>27</v>
      </c>
      <c r="N86" s="48" t="s">
        <v>50</v>
      </c>
      <c r="O86" s="46">
        <v>0.03193287037037037</v>
      </c>
      <c r="P86" s="47">
        <v>0.002995578833993468</v>
      </c>
      <c r="Q86" s="46">
        <f>'[1]časomiera'!E311</f>
        <v>0</v>
      </c>
      <c r="R86" s="47">
        <f t="shared" si="1"/>
      </c>
    </row>
    <row r="87" spans="5:18" ht="12">
      <c r="E87" s="40" t="s">
        <v>227</v>
      </c>
      <c r="F87" s="41">
        <v>69</v>
      </c>
      <c r="G87" s="42">
        <v>4</v>
      </c>
      <c r="H87" s="45">
        <v>116</v>
      </c>
      <c r="I87" s="44" t="s">
        <v>536</v>
      </c>
      <c r="J87" s="44" t="s">
        <v>49</v>
      </c>
      <c r="K87" s="45" t="s">
        <v>21</v>
      </c>
      <c r="L87" s="48" t="s">
        <v>155</v>
      </c>
      <c r="M87" s="48" t="s">
        <v>537</v>
      </c>
      <c r="N87" s="48" t="s">
        <v>24</v>
      </c>
      <c r="O87" s="46">
        <v>0.03200231481481482</v>
      </c>
      <c r="P87" s="47">
        <v>0.0030020933222152735</v>
      </c>
      <c r="Q87" s="46">
        <f>'[1]časomiera'!E312</f>
        <v>0</v>
      </c>
      <c r="R87" s="47">
        <f t="shared" si="1"/>
      </c>
    </row>
    <row r="88" spans="5:18" ht="12">
      <c r="E88" s="40" t="s">
        <v>228</v>
      </c>
      <c r="F88" s="41">
        <v>70</v>
      </c>
      <c r="G88" s="42" t="s">
        <v>415</v>
      </c>
      <c r="H88" s="45">
        <v>101</v>
      </c>
      <c r="I88" s="44" t="s">
        <v>538</v>
      </c>
      <c r="J88" s="44" t="s">
        <v>539</v>
      </c>
      <c r="K88" s="45" t="s">
        <v>21</v>
      </c>
      <c r="L88" s="48" t="s">
        <v>490</v>
      </c>
      <c r="M88" s="48" t="s">
        <v>22</v>
      </c>
      <c r="N88" s="48" t="s">
        <v>201</v>
      </c>
      <c r="O88" s="46">
        <v>0.032060185185185185</v>
      </c>
      <c r="P88" s="47">
        <v>0.003007522062400111</v>
      </c>
      <c r="Q88" s="46">
        <f>'[1]časomiera'!E313</f>
        <v>0</v>
      </c>
      <c r="R88" s="47">
        <f t="shared" si="1"/>
      </c>
    </row>
    <row r="89" spans="5:18" ht="12">
      <c r="E89" s="40" t="s">
        <v>229</v>
      </c>
      <c r="F89" s="41">
        <v>71</v>
      </c>
      <c r="G89" s="42" t="s">
        <v>415</v>
      </c>
      <c r="H89" s="45">
        <v>213</v>
      </c>
      <c r="I89" s="44" t="s">
        <v>540</v>
      </c>
      <c r="J89" s="44" t="s">
        <v>541</v>
      </c>
      <c r="K89" s="45" t="s">
        <v>21</v>
      </c>
      <c r="L89" s="48" t="s">
        <v>451</v>
      </c>
      <c r="M89" s="48" t="s">
        <v>22</v>
      </c>
      <c r="N89" s="48" t="s">
        <v>202</v>
      </c>
      <c r="O89" s="46">
        <v>0.03209490740740741</v>
      </c>
      <c r="P89" s="47">
        <v>0.0030107793065110144</v>
      </c>
      <c r="Q89" s="46">
        <f>'[1]časomiera'!E314</f>
        <v>0</v>
      </c>
      <c r="R89" s="47">
        <f t="shared" si="1"/>
      </c>
    </row>
    <row r="90" spans="5:18" ht="12">
      <c r="E90" s="40" t="s">
        <v>230</v>
      </c>
      <c r="F90" s="41">
        <v>72</v>
      </c>
      <c r="G90" s="42" t="s">
        <v>415</v>
      </c>
      <c r="H90" s="45">
        <v>176</v>
      </c>
      <c r="I90" s="44" t="s">
        <v>542</v>
      </c>
      <c r="J90" s="44" t="s">
        <v>543</v>
      </c>
      <c r="K90" s="45" t="s">
        <v>21</v>
      </c>
      <c r="L90" s="48" t="s">
        <v>139</v>
      </c>
      <c r="M90" s="48" t="s">
        <v>22</v>
      </c>
      <c r="N90" s="48" t="s">
        <v>203</v>
      </c>
      <c r="O90" s="46">
        <v>0.03211805555555556</v>
      </c>
      <c r="P90" s="47">
        <v>0.0030129508025849494</v>
      </c>
      <c r="Q90" s="46">
        <f>'[1]časomiera'!E315</f>
        <v>0</v>
      </c>
      <c r="R90" s="47">
        <f t="shared" si="1"/>
      </c>
    </row>
    <row r="91" spans="5:18" ht="12">
      <c r="E91" s="40" t="s">
        <v>78</v>
      </c>
      <c r="F91" s="41">
        <v>73</v>
      </c>
      <c r="G91" s="42" t="s">
        <v>415</v>
      </c>
      <c r="H91" s="45">
        <v>57</v>
      </c>
      <c r="I91" s="44" t="s">
        <v>70</v>
      </c>
      <c r="J91" s="44" t="s">
        <v>71</v>
      </c>
      <c r="K91" s="45" t="s">
        <v>21</v>
      </c>
      <c r="L91" s="48" t="s">
        <v>147</v>
      </c>
      <c r="M91" s="48" t="s">
        <v>62</v>
      </c>
      <c r="N91" s="48" t="s">
        <v>24</v>
      </c>
      <c r="O91" s="46">
        <v>0.032129629629629626</v>
      </c>
      <c r="P91" s="47">
        <v>0.003014036550621916</v>
      </c>
      <c r="Q91" s="46">
        <f>'[1]časomiera'!E316</f>
        <v>0</v>
      </c>
      <c r="R91" s="47">
        <f t="shared" si="1"/>
      </c>
    </row>
    <row r="92" spans="5:18" ht="12">
      <c r="E92" s="40" t="s">
        <v>231</v>
      </c>
      <c r="F92" s="41">
        <v>74</v>
      </c>
      <c r="G92" s="42" t="s">
        <v>415</v>
      </c>
      <c r="H92" s="45">
        <v>137</v>
      </c>
      <c r="I92" s="44" t="s">
        <v>544</v>
      </c>
      <c r="J92" s="44" t="s">
        <v>481</v>
      </c>
      <c r="K92" s="45" t="s">
        <v>21</v>
      </c>
      <c r="L92" s="48" t="s">
        <v>460</v>
      </c>
      <c r="M92" s="48" t="s">
        <v>27</v>
      </c>
      <c r="N92" s="48" t="s">
        <v>51</v>
      </c>
      <c r="O92" s="46">
        <v>0.03214120370370371</v>
      </c>
      <c r="P92" s="47">
        <v>0.0030151222986588844</v>
      </c>
      <c r="Q92" s="46">
        <f>'[1]časomiera'!E317</f>
        <v>0</v>
      </c>
      <c r="R92" s="47">
        <f t="shared" si="1"/>
      </c>
    </row>
    <row r="93" spans="5:18" ht="12">
      <c r="E93" s="40" t="s">
        <v>232</v>
      </c>
      <c r="F93" s="41">
        <v>75</v>
      </c>
      <c r="G93" s="42" t="s">
        <v>415</v>
      </c>
      <c r="H93" s="45">
        <v>228</v>
      </c>
      <c r="I93" s="44" t="s">
        <v>545</v>
      </c>
      <c r="J93" s="44" t="s">
        <v>79</v>
      </c>
      <c r="K93" s="45" t="s">
        <v>21</v>
      </c>
      <c r="L93" s="48" t="s">
        <v>546</v>
      </c>
      <c r="M93" s="48" t="s">
        <v>22</v>
      </c>
      <c r="N93" s="48" t="s">
        <v>204</v>
      </c>
      <c r="O93" s="46">
        <v>0.03217592592592593</v>
      </c>
      <c r="P93" s="47">
        <v>0.003018379542769787</v>
      </c>
      <c r="Q93" s="46">
        <f>'[1]časomiera'!E318</f>
        <v>0</v>
      </c>
      <c r="R93" s="47">
        <f t="shared" si="1"/>
      </c>
    </row>
    <row r="94" spans="5:18" ht="12">
      <c r="E94" s="40" t="s">
        <v>233</v>
      </c>
      <c r="F94" s="41">
        <v>76</v>
      </c>
      <c r="G94" s="42" t="s">
        <v>415</v>
      </c>
      <c r="H94" s="45">
        <v>119</v>
      </c>
      <c r="I94" s="44" t="s">
        <v>547</v>
      </c>
      <c r="J94" s="44" t="s">
        <v>442</v>
      </c>
      <c r="K94" s="45" t="s">
        <v>5</v>
      </c>
      <c r="L94" s="48" t="s">
        <v>500</v>
      </c>
      <c r="M94" s="48" t="s">
        <v>38</v>
      </c>
      <c r="N94" s="48" t="s">
        <v>43</v>
      </c>
      <c r="O94" s="46">
        <v>0.03222222222222222</v>
      </c>
      <c r="P94" s="47">
        <v>0.003022722534917657</v>
      </c>
      <c r="Q94" s="46">
        <f>'[1]časomiera'!E319</f>
        <v>0</v>
      </c>
      <c r="R94" s="47">
        <f t="shared" si="1"/>
      </c>
    </row>
    <row r="95" spans="5:18" ht="12">
      <c r="E95" s="40" t="s">
        <v>234</v>
      </c>
      <c r="F95" s="41" t="s">
        <v>415</v>
      </c>
      <c r="G95" s="42">
        <v>5</v>
      </c>
      <c r="H95" s="45">
        <v>139</v>
      </c>
      <c r="I95" s="44" t="s">
        <v>548</v>
      </c>
      <c r="J95" s="44" t="s">
        <v>549</v>
      </c>
      <c r="K95" s="45" t="s">
        <v>21</v>
      </c>
      <c r="L95" s="48" t="s">
        <v>160</v>
      </c>
      <c r="M95" s="48" t="s">
        <v>58</v>
      </c>
      <c r="N95" s="48" t="s">
        <v>24</v>
      </c>
      <c r="O95" s="46">
        <v>0.03224537037037037</v>
      </c>
      <c r="P95" s="47">
        <v>0.003024894030991592</v>
      </c>
      <c r="Q95" s="46">
        <f>'[1]časomiera'!E320</f>
        <v>0</v>
      </c>
      <c r="R95" s="47">
        <f t="shared" si="1"/>
      </c>
    </row>
    <row r="96" spans="5:18" ht="12">
      <c r="E96" s="40" t="s">
        <v>235</v>
      </c>
      <c r="F96" s="41">
        <v>77</v>
      </c>
      <c r="G96" s="42" t="s">
        <v>415</v>
      </c>
      <c r="H96" s="45">
        <v>79</v>
      </c>
      <c r="I96" s="44" t="s">
        <v>550</v>
      </c>
      <c r="J96" s="44" t="s">
        <v>551</v>
      </c>
      <c r="K96" s="45" t="s">
        <v>21</v>
      </c>
      <c r="L96" s="48" t="s">
        <v>552</v>
      </c>
      <c r="M96" s="48" t="s">
        <v>87</v>
      </c>
      <c r="N96" s="48" t="s">
        <v>18</v>
      </c>
      <c r="O96" s="46">
        <v>0.03228009259259259</v>
      </c>
      <c r="P96" s="47">
        <v>0.0030281512751024944</v>
      </c>
      <c r="Q96" s="46">
        <f>'[1]časomiera'!E321</f>
        <v>0</v>
      </c>
      <c r="R96" s="47">
        <f t="shared" si="1"/>
      </c>
    </row>
    <row r="97" spans="5:18" ht="12">
      <c r="E97" s="40" t="s">
        <v>236</v>
      </c>
      <c r="F97" s="41" t="s">
        <v>415</v>
      </c>
      <c r="G97" s="42">
        <v>6</v>
      </c>
      <c r="H97" s="45">
        <v>159</v>
      </c>
      <c r="I97" s="44" t="s">
        <v>553</v>
      </c>
      <c r="J97" s="44" t="s">
        <v>554</v>
      </c>
      <c r="K97" s="45" t="s">
        <v>5</v>
      </c>
      <c r="L97" s="48" t="s">
        <v>159</v>
      </c>
      <c r="M97" s="48" t="s">
        <v>73</v>
      </c>
      <c r="N97" s="48" t="s">
        <v>24</v>
      </c>
      <c r="O97" s="46">
        <v>0.03228009259259259</v>
      </c>
      <c r="P97" s="47">
        <v>0.0030281512751024944</v>
      </c>
      <c r="Q97" s="46">
        <f>'[1]časomiera'!E322</f>
        <v>0</v>
      </c>
      <c r="R97" s="47">
        <f t="shared" si="1"/>
      </c>
    </row>
    <row r="98" spans="5:18" ht="12">
      <c r="E98" s="40" t="s">
        <v>237</v>
      </c>
      <c r="F98" s="41">
        <v>78</v>
      </c>
      <c r="G98" s="42" t="s">
        <v>415</v>
      </c>
      <c r="H98" s="45">
        <v>217</v>
      </c>
      <c r="I98" s="44" t="s">
        <v>555</v>
      </c>
      <c r="J98" s="44" t="s">
        <v>556</v>
      </c>
      <c r="K98" s="45" t="s">
        <v>21</v>
      </c>
      <c r="L98" s="48" t="s">
        <v>137</v>
      </c>
      <c r="M98" s="48" t="s">
        <v>22</v>
      </c>
      <c r="N98" s="48" t="s">
        <v>205</v>
      </c>
      <c r="O98" s="46">
        <v>0.03229166666666667</v>
      </c>
      <c r="P98" s="47">
        <v>0.0030292370231394623</v>
      </c>
      <c r="Q98" s="46">
        <f>'[1]časomiera'!E323</f>
        <v>0</v>
      </c>
      <c r="R98" s="47">
        <f t="shared" si="1"/>
      </c>
    </row>
    <row r="99" spans="5:18" ht="12">
      <c r="E99" s="40" t="s">
        <v>238</v>
      </c>
      <c r="F99" s="41">
        <v>79</v>
      </c>
      <c r="G99" s="42" t="s">
        <v>415</v>
      </c>
      <c r="H99" s="45">
        <v>62</v>
      </c>
      <c r="I99" s="44" t="s">
        <v>557</v>
      </c>
      <c r="J99" s="44" t="s">
        <v>463</v>
      </c>
      <c r="K99" s="45" t="s">
        <v>21</v>
      </c>
      <c r="L99" s="48" t="s">
        <v>558</v>
      </c>
      <c r="M99" s="48" t="s">
        <v>62</v>
      </c>
      <c r="N99" s="48" t="s">
        <v>28</v>
      </c>
      <c r="O99" s="46">
        <v>0.03229166666666667</v>
      </c>
      <c r="P99" s="47">
        <v>0.0030292370231394623</v>
      </c>
      <c r="Q99" s="46">
        <f>'[1]časomiera'!E324</f>
        <v>0</v>
      </c>
      <c r="R99" s="47">
        <f t="shared" si="1"/>
      </c>
    </row>
    <row r="100" spans="5:18" ht="12">
      <c r="E100" s="40" t="s">
        <v>239</v>
      </c>
      <c r="F100" s="41">
        <v>80</v>
      </c>
      <c r="G100" s="42" t="s">
        <v>415</v>
      </c>
      <c r="H100" s="45">
        <v>106</v>
      </c>
      <c r="I100" s="44" t="s">
        <v>559</v>
      </c>
      <c r="J100" s="44" t="s">
        <v>560</v>
      </c>
      <c r="K100" s="45" t="s">
        <v>21</v>
      </c>
      <c r="L100" s="48" t="s">
        <v>140</v>
      </c>
      <c r="M100" s="48" t="s">
        <v>22</v>
      </c>
      <c r="N100" s="48" t="s">
        <v>57</v>
      </c>
      <c r="O100" s="46">
        <v>0.03231481481481482</v>
      </c>
      <c r="P100" s="47">
        <v>0.0030314085192133973</v>
      </c>
      <c r="Q100" s="46">
        <f>'[1]časomiera'!E325</f>
        <v>0</v>
      </c>
      <c r="R100" s="47">
        <f t="shared" si="1"/>
      </c>
    </row>
    <row r="101" spans="5:18" ht="12">
      <c r="E101" s="40" t="s">
        <v>240</v>
      </c>
      <c r="F101" s="41">
        <v>81</v>
      </c>
      <c r="G101" s="42" t="s">
        <v>415</v>
      </c>
      <c r="H101" s="45">
        <v>138</v>
      </c>
      <c r="I101" s="44" t="s">
        <v>561</v>
      </c>
      <c r="J101" s="44" t="s">
        <v>562</v>
      </c>
      <c r="K101" s="45" t="s">
        <v>5</v>
      </c>
      <c r="L101" s="48" t="s">
        <v>444</v>
      </c>
      <c r="M101" s="48" t="s">
        <v>38</v>
      </c>
      <c r="N101" s="48" t="s">
        <v>46</v>
      </c>
      <c r="O101" s="46">
        <v>0.032650462962962964</v>
      </c>
      <c r="P101" s="47">
        <v>0.003062895212285456</v>
      </c>
      <c r="Q101" s="46">
        <f>'[1]časomiera'!E326</f>
        <v>0</v>
      </c>
      <c r="R101" s="47">
        <f t="shared" si="1"/>
      </c>
    </row>
    <row r="102" spans="5:18" ht="12">
      <c r="E102" s="40" t="s">
        <v>81</v>
      </c>
      <c r="F102" s="41">
        <v>82</v>
      </c>
      <c r="G102" s="42" t="s">
        <v>415</v>
      </c>
      <c r="H102" s="45">
        <v>26</v>
      </c>
      <c r="I102" s="44" t="s">
        <v>563</v>
      </c>
      <c r="J102" s="44" t="s">
        <v>515</v>
      </c>
      <c r="K102" s="45" t="s">
        <v>21</v>
      </c>
      <c r="L102" s="48" t="s">
        <v>135</v>
      </c>
      <c r="M102" s="48" t="s">
        <v>62</v>
      </c>
      <c r="N102" s="48" t="s">
        <v>30</v>
      </c>
      <c r="O102" s="46">
        <v>0.03266203703703704</v>
      </c>
      <c r="P102" s="47">
        <v>0.0030639809603224236</v>
      </c>
      <c r="Q102" s="46">
        <f>'[1]časomiera'!E327</f>
        <v>0</v>
      </c>
      <c r="R102" s="47">
        <f t="shared" si="1"/>
      </c>
    </row>
    <row r="103" spans="5:18" ht="12">
      <c r="E103" s="40" t="s">
        <v>241</v>
      </c>
      <c r="F103" s="41">
        <v>83</v>
      </c>
      <c r="G103" s="42" t="s">
        <v>415</v>
      </c>
      <c r="H103" s="45">
        <v>78</v>
      </c>
      <c r="I103" s="44" t="s">
        <v>564</v>
      </c>
      <c r="J103" s="44" t="s">
        <v>551</v>
      </c>
      <c r="K103" s="45" t="s">
        <v>21</v>
      </c>
      <c r="L103" s="48" t="s">
        <v>558</v>
      </c>
      <c r="M103" s="48" t="s">
        <v>62</v>
      </c>
      <c r="N103" s="48" t="s">
        <v>31</v>
      </c>
      <c r="O103" s="46">
        <v>0.032685185185185185</v>
      </c>
      <c r="P103" s="47">
        <v>0.0030661524563963586</v>
      </c>
      <c r="Q103" s="46">
        <f>'[1]časomiera'!E328</f>
        <v>0</v>
      </c>
      <c r="R103" s="47">
        <f t="shared" si="1"/>
      </c>
    </row>
    <row r="104" spans="5:18" ht="12">
      <c r="E104" s="40" t="s">
        <v>84</v>
      </c>
      <c r="F104" s="41">
        <v>84</v>
      </c>
      <c r="G104" s="42" t="s">
        <v>415</v>
      </c>
      <c r="H104" s="49">
        <v>63</v>
      </c>
      <c r="I104" s="44" t="s">
        <v>565</v>
      </c>
      <c r="J104" s="44" t="s">
        <v>463</v>
      </c>
      <c r="K104" s="45" t="s">
        <v>21</v>
      </c>
      <c r="L104" s="48" t="s">
        <v>444</v>
      </c>
      <c r="M104" s="48" t="s">
        <v>38</v>
      </c>
      <c r="N104" s="48" t="s">
        <v>180</v>
      </c>
      <c r="O104" s="46">
        <v>0.03269675925925926</v>
      </c>
      <c r="P104" s="47">
        <v>0.003067238204433326</v>
      </c>
      <c r="Q104" s="46">
        <f>'[1]časomiera'!E329</f>
        <v>0</v>
      </c>
      <c r="R104" s="47">
        <f t="shared" si="1"/>
      </c>
    </row>
    <row r="105" spans="5:18" ht="12">
      <c r="E105" s="40" t="s">
        <v>242</v>
      </c>
      <c r="F105" s="41">
        <v>85</v>
      </c>
      <c r="G105" s="42" t="s">
        <v>415</v>
      </c>
      <c r="H105" s="45">
        <v>92</v>
      </c>
      <c r="I105" s="44" t="s">
        <v>89</v>
      </c>
      <c r="J105" s="44" t="s">
        <v>65</v>
      </c>
      <c r="K105" s="45" t="s">
        <v>21</v>
      </c>
      <c r="L105" s="48" t="s">
        <v>152</v>
      </c>
      <c r="M105" s="48" t="s">
        <v>27</v>
      </c>
      <c r="N105" s="48" t="s">
        <v>181</v>
      </c>
      <c r="O105" s="46">
        <v>0.03269675925925926</v>
      </c>
      <c r="P105" s="47">
        <v>0.003067238204433326</v>
      </c>
      <c r="Q105" s="46">
        <f>'[1]časomiera'!E330</f>
        <v>0</v>
      </c>
      <c r="R105" s="47">
        <f t="shared" si="1"/>
      </c>
    </row>
    <row r="106" spans="5:18" ht="12">
      <c r="E106" s="40" t="s">
        <v>243</v>
      </c>
      <c r="F106" s="41">
        <v>86</v>
      </c>
      <c r="G106" s="42" t="s">
        <v>415</v>
      </c>
      <c r="H106" s="45">
        <v>140</v>
      </c>
      <c r="I106" s="44" t="s">
        <v>566</v>
      </c>
      <c r="J106" s="44" t="s">
        <v>567</v>
      </c>
      <c r="K106" s="45" t="s">
        <v>21</v>
      </c>
      <c r="L106" s="48" t="s">
        <v>460</v>
      </c>
      <c r="M106" s="48" t="s">
        <v>27</v>
      </c>
      <c r="N106" s="48" t="s">
        <v>182</v>
      </c>
      <c r="O106" s="46">
        <v>0.03284722222222222</v>
      </c>
      <c r="P106" s="47">
        <v>0.0030813529289139044</v>
      </c>
      <c r="Q106" s="46">
        <f>'[1]časomiera'!E331</f>
        <v>0</v>
      </c>
      <c r="R106" s="47">
        <f t="shared" si="1"/>
      </c>
    </row>
    <row r="107" spans="5:18" ht="12">
      <c r="E107" s="40" t="s">
        <v>244</v>
      </c>
      <c r="F107" s="41">
        <v>87</v>
      </c>
      <c r="G107" s="42" t="s">
        <v>415</v>
      </c>
      <c r="H107" s="45">
        <v>229</v>
      </c>
      <c r="I107" s="44" t="s">
        <v>568</v>
      </c>
      <c r="J107" s="44" t="s">
        <v>79</v>
      </c>
      <c r="K107" s="45" t="s">
        <v>21</v>
      </c>
      <c r="L107" s="48" t="s">
        <v>140</v>
      </c>
      <c r="M107" s="48" t="s">
        <v>22</v>
      </c>
      <c r="N107" s="48" t="s">
        <v>206</v>
      </c>
      <c r="O107" s="46">
        <v>0.032858796296296296</v>
      </c>
      <c r="P107" s="47">
        <v>0.003082438676950872</v>
      </c>
      <c r="Q107" s="46">
        <f>'[1]časomiera'!E332</f>
        <v>0</v>
      </c>
      <c r="R107" s="47">
        <f t="shared" si="1"/>
      </c>
    </row>
    <row r="108" spans="5:18" ht="12">
      <c r="E108" s="40" t="s">
        <v>245</v>
      </c>
      <c r="F108" s="41">
        <v>88</v>
      </c>
      <c r="G108" s="42" t="s">
        <v>415</v>
      </c>
      <c r="H108" s="45">
        <v>56</v>
      </c>
      <c r="I108" s="44" t="s">
        <v>569</v>
      </c>
      <c r="J108" s="44" t="s">
        <v>570</v>
      </c>
      <c r="K108" s="45" t="s">
        <v>21</v>
      </c>
      <c r="L108" s="48" t="s">
        <v>488</v>
      </c>
      <c r="M108" s="48" t="s">
        <v>22</v>
      </c>
      <c r="N108" s="48" t="s">
        <v>59</v>
      </c>
      <c r="O108" s="46">
        <v>0.03304398148148149</v>
      </c>
      <c r="P108" s="47">
        <v>0.0030998106455423532</v>
      </c>
      <c r="Q108" s="46">
        <f>'[1]časomiera'!E333</f>
        <v>0</v>
      </c>
      <c r="R108" s="47">
        <f t="shared" si="1"/>
      </c>
    </row>
    <row r="109" spans="5:18" ht="12">
      <c r="E109" s="40" t="s">
        <v>246</v>
      </c>
      <c r="F109" s="41">
        <v>89</v>
      </c>
      <c r="G109" s="42" t="s">
        <v>415</v>
      </c>
      <c r="H109" s="45">
        <v>76</v>
      </c>
      <c r="I109" s="44" t="s">
        <v>571</v>
      </c>
      <c r="J109" s="44" t="s">
        <v>572</v>
      </c>
      <c r="K109" s="45" t="s">
        <v>21</v>
      </c>
      <c r="L109" s="48" t="s">
        <v>513</v>
      </c>
      <c r="M109" s="48" t="s">
        <v>38</v>
      </c>
      <c r="N109" s="48" t="s">
        <v>47</v>
      </c>
      <c r="O109" s="46">
        <v>0.03320601851851852</v>
      </c>
      <c r="P109" s="47">
        <v>0.0031150111180598982</v>
      </c>
      <c r="Q109" s="46">
        <f>'[1]časomiera'!E334</f>
        <v>0</v>
      </c>
      <c r="R109" s="47">
        <f t="shared" si="1"/>
      </c>
    </row>
    <row r="110" spans="5:18" ht="12">
      <c r="E110" s="40" t="s">
        <v>247</v>
      </c>
      <c r="F110" s="41">
        <v>90</v>
      </c>
      <c r="G110" s="42" t="s">
        <v>415</v>
      </c>
      <c r="H110" s="45">
        <v>81</v>
      </c>
      <c r="I110" s="44" t="s">
        <v>573</v>
      </c>
      <c r="J110" s="44" t="s">
        <v>574</v>
      </c>
      <c r="K110" s="45" t="s">
        <v>21</v>
      </c>
      <c r="L110" s="48" t="s">
        <v>500</v>
      </c>
      <c r="M110" s="48" t="s">
        <v>38</v>
      </c>
      <c r="N110" s="48" t="s">
        <v>50</v>
      </c>
      <c r="O110" s="46">
        <v>0.03325231481481481</v>
      </c>
      <c r="P110" s="47">
        <v>0.0031193541102077682</v>
      </c>
      <c r="Q110" s="46">
        <f>'[1]časomiera'!E335</f>
        <v>0</v>
      </c>
      <c r="R110" s="47">
        <f t="shared" si="1"/>
      </c>
    </row>
    <row r="111" spans="5:18" ht="12">
      <c r="E111" s="40" t="s">
        <v>248</v>
      </c>
      <c r="F111" s="41">
        <v>91</v>
      </c>
      <c r="G111" s="42" t="s">
        <v>415</v>
      </c>
      <c r="H111" s="45">
        <v>142</v>
      </c>
      <c r="I111" s="44" t="s">
        <v>575</v>
      </c>
      <c r="J111" s="44" t="s">
        <v>576</v>
      </c>
      <c r="K111" s="45" t="s">
        <v>21</v>
      </c>
      <c r="L111" s="48" t="s">
        <v>156</v>
      </c>
      <c r="M111" s="48" t="s">
        <v>55</v>
      </c>
      <c r="N111" s="48" t="s">
        <v>28</v>
      </c>
      <c r="O111" s="46">
        <v>0.03326388888888889</v>
      </c>
      <c r="P111" s="47">
        <v>0.0031204398582447366</v>
      </c>
      <c r="Q111" s="46">
        <f>'[1]časomiera'!E336</f>
        <v>0</v>
      </c>
      <c r="R111" s="47">
        <f t="shared" si="1"/>
      </c>
    </row>
    <row r="112" spans="5:18" ht="12">
      <c r="E112" s="40" t="s">
        <v>249</v>
      </c>
      <c r="F112" s="41" t="s">
        <v>415</v>
      </c>
      <c r="G112" s="42">
        <v>7</v>
      </c>
      <c r="H112" s="45">
        <v>254</v>
      </c>
      <c r="I112" s="44" t="s">
        <v>577</v>
      </c>
      <c r="J112" s="44" t="s">
        <v>526</v>
      </c>
      <c r="K112" s="45" t="s">
        <v>21</v>
      </c>
      <c r="L112" s="48" t="s">
        <v>532</v>
      </c>
      <c r="M112" s="48" t="s">
        <v>58</v>
      </c>
      <c r="N112" s="48" t="s">
        <v>28</v>
      </c>
      <c r="O112" s="46">
        <v>0.03328703703703704</v>
      </c>
      <c r="P112" s="47">
        <v>0.0031226113543186716</v>
      </c>
      <c r="Q112" s="46">
        <f>'[1]časomiera'!E337</f>
        <v>0</v>
      </c>
      <c r="R112" s="47">
        <f t="shared" si="1"/>
      </c>
    </row>
    <row r="113" spans="5:18" ht="12">
      <c r="E113" s="40" t="s">
        <v>250</v>
      </c>
      <c r="F113" s="41">
        <v>92</v>
      </c>
      <c r="G113" s="42" t="s">
        <v>415</v>
      </c>
      <c r="H113" s="45">
        <v>258</v>
      </c>
      <c r="I113" s="44" t="s">
        <v>578</v>
      </c>
      <c r="J113" s="44" t="s">
        <v>579</v>
      </c>
      <c r="K113" s="45" t="s">
        <v>21</v>
      </c>
      <c r="L113" s="48" t="s">
        <v>546</v>
      </c>
      <c r="M113" s="48" t="s">
        <v>22</v>
      </c>
      <c r="N113" s="48" t="s">
        <v>63</v>
      </c>
      <c r="O113" s="46">
        <v>0.033344907407407406</v>
      </c>
      <c r="P113" s="47">
        <v>0.003128040094503509</v>
      </c>
      <c r="Q113" s="46">
        <f>'[1]časomiera'!E338</f>
        <v>0</v>
      </c>
      <c r="R113" s="47">
        <f t="shared" si="1"/>
      </c>
    </row>
    <row r="114" spans="5:18" ht="12">
      <c r="E114" s="40" t="s">
        <v>251</v>
      </c>
      <c r="F114" s="41">
        <v>93</v>
      </c>
      <c r="G114" s="42" t="s">
        <v>415</v>
      </c>
      <c r="H114" s="45">
        <v>141</v>
      </c>
      <c r="I114" s="44" t="s">
        <v>580</v>
      </c>
      <c r="J114" s="44" t="s">
        <v>581</v>
      </c>
      <c r="K114" s="45" t="s">
        <v>21</v>
      </c>
      <c r="L114" s="48" t="s">
        <v>454</v>
      </c>
      <c r="M114" s="48" t="s">
        <v>27</v>
      </c>
      <c r="N114" s="48" t="s">
        <v>54</v>
      </c>
      <c r="O114" s="46">
        <v>0.033368055555555554</v>
      </c>
      <c r="P114" s="47">
        <v>0.003130211590577444</v>
      </c>
      <c r="Q114" s="46">
        <f>'[1]časomiera'!E339</f>
        <v>0</v>
      </c>
      <c r="R114" s="47">
        <f t="shared" si="1"/>
      </c>
    </row>
    <row r="115" spans="5:18" ht="12">
      <c r="E115" s="40" t="s">
        <v>252</v>
      </c>
      <c r="F115" s="41">
        <v>94</v>
      </c>
      <c r="G115" s="42" t="s">
        <v>415</v>
      </c>
      <c r="H115" s="45">
        <v>134</v>
      </c>
      <c r="I115" s="44" t="s">
        <v>582</v>
      </c>
      <c r="J115" s="44" t="s">
        <v>583</v>
      </c>
      <c r="K115" s="45" t="s">
        <v>21</v>
      </c>
      <c r="L115" s="48" t="s">
        <v>584</v>
      </c>
      <c r="M115" s="48" t="s">
        <v>27</v>
      </c>
      <c r="N115" s="48" t="s">
        <v>183</v>
      </c>
      <c r="O115" s="46">
        <v>0.033414351851851855</v>
      </c>
      <c r="P115" s="47">
        <v>0.0031345545827253145</v>
      </c>
      <c r="Q115" s="46">
        <f>'[1]časomiera'!E340</f>
        <v>0</v>
      </c>
      <c r="R115" s="47">
        <f t="shared" si="1"/>
      </c>
    </row>
    <row r="116" spans="5:18" ht="12">
      <c r="E116" s="40" t="s">
        <v>253</v>
      </c>
      <c r="F116" s="41">
        <v>95</v>
      </c>
      <c r="G116" s="42" t="s">
        <v>415</v>
      </c>
      <c r="H116" s="45">
        <v>149</v>
      </c>
      <c r="I116" s="44" t="s">
        <v>585</v>
      </c>
      <c r="J116" s="44" t="s">
        <v>551</v>
      </c>
      <c r="K116" s="45" t="s">
        <v>21</v>
      </c>
      <c r="L116" s="48" t="s">
        <v>151</v>
      </c>
      <c r="M116" s="48" t="s">
        <v>27</v>
      </c>
      <c r="N116" s="48" t="s">
        <v>184</v>
      </c>
      <c r="O116" s="46">
        <v>0.03349537037037037</v>
      </c>
      <c r="P116" s="47">
        <v>0.003142154818984087</v>
      </c>
      <c r="Q116" s="46">
        <f>'[1]časomiera'!E341</f>
        <v>0</v>
      </c>
      <c r="R116" s="47">
        <f t="shared" si="1"/>
      </c>
    </row>
    <row r="117" spans="5:18" ht="12">
      <c r="E117" s="40" t="s">
        <v>254</v>
      </c>
      <c r="F117" s="41">
        <v>95</v>
      </c>
      <c r="G117" s="42">
        <v>7</v>
      </c>
      <c r="H117" s="45">
        <v>33</v>
      </c>
      <c r="I117" s="44" t="s">
        <v>103</v>
      </c>
      <c r="J117" s="44" t="s">
        <v>104</v>
      </c>
      <c r="K117" s="45" t="s">
        <v>21</v>
      </c>
      <c r="L117" s="48" t="s">
        <v>142</v>
      </c>
      <c r="M117" s="48" t="s">
        <v>586</v>
      </c>
      <c r="N117" s="48" t="s">
        <v>18</v>
      </c>
      <c r="O117" s="46">
        <v>0.03350694444444444</v>
      </c>
      <c r="P117" s="47">
        <v>0.0031432405670210545</v>
      </c>
      <c r="Q117" s="46">
        <f>'[1]časomiera'!E342</f>
        <v>0</v>
      </c>
      <c r="R117" s="47">
        <f t="shared" si="1"/>
      </c>
    </row>
    <row r="118" spans="5:18" ht="12">
      <c r="E118" s="40" t="s">
        <v>255</v>
      </c>
      <c r="F118" s="41">
        <v>96</v>
      </c>
      <c r="G118" s="42" t="s">
        <v>415</v>
      </c>
      <c r="H118" s="45">
        <v>195</v>
      </c>
      <c r="I118" s="44" t="s">
        <v>587</v>
      </c>
      <c r="J118" s="44" t="s">
        <v>79</v>
      </c>
      <c r="K118" s="45" t="s">
        <v>21</v>
      </c>
      <c r="L118" s="48" t="s">
        <v>490</v>
      </c>
      <c r="M118" s="48" t="s">
        <v>22</v>
      </c>
      <c r="N118" s="48" t="s">
        <v>207</v>
      </c>
      <c r="O118" s="46">
        <v>0.03351851851851852</v>
      </c>
      <c r="P118" s="47">
        <v>0.003144326315058022</v>
      </c>
      <c r="Q118" s="46">
        <f>'[1]časomiera'!E343</f>
        <v>0</v>
      </c>
      <c r="R118" s="47">
        <f t="shared" si="1"/>
      </c>
    </row>
    <row r="119" spans="5:18" ht="12">
      <c r="E119" s="40" t="s">
        <v>256</v>
      </c>
      <c r="F119" s="41">
        <v>97</v>
      </c>
      <c r="G119" s="42" t="s">
        <v>415</v>
      </c>
      <c r="H119" s="45">
        <v>191</v>
      </c>
      <c r="I119" s="44" t="s">
        <v>588</v>
      </c>
      <c r="J119" s="44" t="s">
        <v>589</v>
      </c>
      <c r="K119" s="45" t="s">
        <v>21</v>
      </c>
      <c r="L119" s="48" t="s">
        <v>136</v>
      </c>
      <c r="M119" s="48" t="s">
        <v>27</v>
      </c>
      <c r="N119" s="48" t="s">
        <v>185</v>
      </c>
      <c r="O119" s="46">
        <v>0.033541666666666664</v>
      </c>
      <c r="P119" s="47">
        <v>0.003146497811131957</v>
      </c>
      <c r="Q119" s="46">
        <f>'[1]časomiera'!E344</f>
        <v>0</v>
      </c>
      <c r="R119" s="47">
        <f t="shared" si="1"/>
      </c>
    </row>
    <row r="120" spans="5:18" ht="12">
      <c r="E120" s="40" t="s">
        <v>88</v>
      </c>
      <c r="F120" s="41" t="s">
        <v>415</v>
      </c>
      <c r="G120" s="42">
        <v>8</v>
      </c>
      <c r="H120" s="45">
        <v>120</v>
      </c>
      <c r="I120" s="44" t="s">
        <v>590</v>
      </c>
      <c r="J120" s="44" t="s">
        <v>591</v>
      </c>
      <c r="K120" s="45" t="s">
        <v>21</v>
      </c>
      <c r="L120" s="48" t="s">
        <v>140</v>
      </c>
      <c r="M120" s="48" t="s">
        <v>58</v>
      </c>
      <c r="N120" s="48" t="s">
        <v>30</v>
      </c>
      <c r="O120" s="46">
        <v>0.03362268518518518</v>
      </c>
      <c r="P120" s="47">
        <v>0.0031540980473907295</v>
      </c>
      <c r="Q120" s="46">
        <f>'[1]časomiera'!E345</f>
        <v>0</v>
      </c>
      <c r="R120" s="47">
        <f t="shared" si="1"/>
      </c>
    </row>
    <row r="121" spans="5:18" ht="12">
      <c r="E121" s="40" t="s">
        <v>257</v>
      </c>
      <c r="F121" s="41">
        <v>98</v>
      </c>
      <c r="G121" s="42" t="s">
        <v>415</v>
      </c>
      <c r="H121" s="45">
        <v>45</v>
      </c>
      <c r="I121" s="44" t="s">
        <v>592</v>
      </c>
      <c r="J121" s="44" t="s">
        <v>593</v>
      </c>
      <c r="K121" s="45" t="s">
        <v>21</v>
      </c>
      <c r="L121" s="48" t="s">
        <v>157</v>
      </c>
      <c r="M121" s="48" t="s">
        <v>22</v>
      </c>
      <c r="N121" s="48" t="s">
        <v>208</v>
      </c>
      <c r="O121" s="46">
        <v>0.03364583333333333</v>
      </c>
      <c r="P121" s="47">
        <v>0.0031562695434646654</v>
      </c>
      <c r="Q121" s="46">
        <f>'[1]časomiera'!E346</f>
        <v>0</v>
      </c>
      <c r="R121" s="47">
        <f t="shared" si="1"/>
      </c>
    </row>
    <row r="122" spans="5:18" ht="12">
      <c r="E122" s="40" t="s">
        <v>258</v>
      </c>
      <c r="F122" s="41">
        <v>99</v>
      </c>
      <c r="G122" s="42" t="s">
        <v>415</v>
      </c>
      <c r="H122" s="45">
        <v>82</v>
      </c>
      <c r="I122" s="44" t="s">
        <v>594</v>
      </c>
      <c r="J122" s="44" t="s">
        <v>79</v>
      </c>
      <c r="K122" s="45" t="s">
        <v>21</v>
      </c>
      <c r="L122" s="48" t="s">
        <v>150</v>
      </c>
      <c r="M122" s="48" t="s">
        <v>38</v>
      </c>
      <c r="N122" s="48" t="s">
        <v>51</v>
      </c>
      <c r="O122" s="46">
        <v>0.03386574074074074</v>
      </c>
      <c r="P122" s="47">
        <v>0.0031768987561670487</v>
      </c>
      <c r="Q122" s="46">
        <f>'[1]časomiera'!E347</f>
        <v>0</v>
      </c>
      <c r="R122" s="47">
        <f t="shared" si="1"/>
      </c>
    </row>
    <row r="123" spans="5:18" ht="12">
      <c r="E123" s="40" t="s">
        <v>259</v>
      </c>
      <c r="F123" s="41" t="s">
        <v>415</v>
      </c>
      <c r="G123" s="42">
        <v>9</v>
      </c>
      <c r="H123" s="45">
        <v>246</v>
      </c>
      <c r="I123" s="44" t="s">
        <v>82</v>
      </c>
      <c r="J123" s="44" t="s">
        <v>595</v>
      </c>
      <c r="K123" s="45" t="s">
        <v>21</v>
      </c>
      <c r="L123" s="48" t="s">
        <v>133</v>
      </c>
      <c r="M123" s="48" t="s">
        <v>83</v>
      </c>
      <c r="N123" s="48" t="s">
        <v>18</v>
      </c>
      <c r="O123" s="46">
        <v>0.03391203703703704</v>
      </c>
      <c r="P123" s="47">
        <v>0.003181241748314919</v>
      </c>
      <c r="Q123" s="46">
        <f>'[1]časomiera'!E348</f>
        <v>0</v>
      </c>
      <c r="R123" s="47">
        <f t="shared" si="1"/>
      </c>
    </row>
    <row r="124" spans="5:18" ht="12">
      <c r="E124" s="40" t="s">
        <v>260</v>
      </c>
      <c r="F124" s="41" t="s">
        <v>415</v>
      </c>
      <c r="G124" s="42">
        <v>10</v>
      </c>
      <c r="H124" s="45">
        <v>203</v>
      </c>
      <c r="I124" s="44" t="s">
        <v>596</v>
      </c>
      <c r="J124" s="44" t="s">
        <v>435</v>
      </c>
      <c r="K124" s="45" t="s">
        <v>21</v>
      </c>
      <c r="L124" s="48" t="s">
        <v>417</v>
      </c>
      <c r="M124" s="48" t="s">
        <v>58</v>
      </c>
      <c r="N124" s="48" t="s">
        <v>31</v>
      </c>
      <c r="O124" s="46">
        <v>0.03395833333333333</v>
      </c>
      <c r="P124" s="47">
        <v>0.003185584740462789</v>
      </c>
      <c r="Q124" s="46">
        <f>'[1]časomiera'!E349</f>
        <v>0</v>
      </c>
      <c r="R124" s="47">
        <f t="shared" si="1"/>
      </c>
    </row>
    <row r="125" spans="5:18" ht="12">
      <c r="E125" s="40" t="s">
        <v>90</v>
      </c>
      <c r="F125" s="41">
        <v>100</v>
      </c>
      <c r="G125" s="42" t="s">
        <v>415</v>
      </c>
      <c r="H125" s="45">
        <v>146</v>
      </c>
      <c r="I125" s="44" t="s">
        <v>597</v>
      </c>
      <c r="J125" s="44" t="s">
        <v>79</v>
      </c>
      <c r="K125" s="45" t="s">
        <v>21</v>
      </c>
      <c r="L125" s="48" t="s">
        <v>134</v>
      </c>
      <c r="M125" s="48" t="s">
        <v>38</v>
      </c>
      <c r="N125" s="48" t="s">
        <v>181</v>
      </c>
      <c r="O125" s="46">
        <v>0.03409722222222222</v>
      </c>
      <c r="P125" s="47">
        <v>0.0031986137169064</v>
      </c>
      <c r="Q125" s="46">
        <f>'[1]časomiera'!E350</f>
        <v>0</v>
      </c>
      <c r="R125" s="47">
        <f t="shared" si="1"/>
      </c>
    </row>
    <row r="126" spans="5:18" ht="12">
      <c r="E126" s="40" t="s">
        <v>261</v>
      </c>
      <c r="F126" s="41">
        <v>101</v>
      </c>
      <c r="G126" s="42" t="s">
        <v>415</v>
      </c>
      <c r="H126" s="45">
        <v>224</v>
      </c>
      <c r="I126" s="44" t="s">
        <v>598</v>
      </c>
      <c r="J126" s="44" t="s">
        <v>453</v>
      </c>
      <c r="K126" s="45" t="s">
        <v>21</v>
      </c>
      <c r="L126" s="48" t="s">
        <v>141</v>
      </c>
      <c r="M126" s="48" t="s">
        <v>22</v>
      </c>
      <c r="N126" s="48" t="s">
        <v>209</v>
      </c>
      <c r="O126" s="46">
        <v>0.03414351851851852</v>
      </c>
      <c r="P126" s="47">
        <v>0.00320295670905427</v>
      </c>
      <c r="Q126" s="46">
        <f>'[1]časomiera'!E351</f>
        <v>0</v>
      </c>
      <c r="R126" s="47">
        <f t="shared" si="1"/>
      </c>
    </row>
    <row r="127" spans="5:18" ht="12">
      <c r="E127" s="40" t="s">
        <v>262</v>
      </c>
      <c r="F127" s="41">
        <v>102</v>
      </c>
      <c r="G127" s="42" t="s">
        <v>415</v>
      </c>
      <c r="H127" s="45">
        <v>84</v>
      </c>
      <c r="I127" s="44" t="s">
        <v>599</v>
      </c>
      <c r="J127" s="44" t="s">
        <v>79</v>
      </c>
      <c r="K127" s="45" t="s">
        <v>21</v>
      </c>
      <c r="L127" s="48" t="s">
        <v>136</v>
      </c>
      <c r="M127" s="48" t="s">
        <v>27</v>
      </c>
      <c r="N127" s="48" t="s">
        <v>186</v>
      </c>
      <c r="O127" s="46">
        <v>0.03418981481481482</v>
      </c>
      <c r="P127" s="47">
        <v>0.0032072997012021404</v>
      </c>
      <c r="Q127" s="46">
        <f>'[1]časomiera'!E352</f>
        <v>0</v>
      </c>
      <c r="R127" s="47">
        <f t="shared" si="1"/>
      </c>
    </row>
    <row r="128" spans="5:18" ht="12">
      <c r="E128" s="40" t="s">
        <v>91</v>
      </c>
      <c r="F128" s="41">
        <v>103</v>
      </c>
      <c r="G128" s="42" t="s">
        <v>415</v>
      </c>
      <c r="H128" s="45">
        <v>214</v>
      </c>
      <c r="I128" s="44" t="s">
        <v>600</v>
      </c>
      <c r="J128" s="44" t="s">
        <v>601</v>
      </c>
      <c r="K128" s="45" t="s">
        <v>21</v>
      </c>
      <c r="L128" s="48" t="s">
        <v>602</v>
      </c>
      <c r="M128" s="48" t="s">
        <v>38</v>
      </c>
      <c r="N128" s="48" t="s">
        <v>182</v>
      </c>
      <c r="O128" s="46">
        <v>0.034201388888888885</v>
      </c>
      <c r="P128" s="47">
        <v>0.0032083854492391075</v>
      </c>
      <c r="Q128" s="46">
        <f>'[1]časomiera'!E353</f>
        <v>0</v>
      </c>
      <c r="R128" s="47">
        <f t="shared" si="1"/>
      </c>
    </row>
    <row r="129" spans="5:18" ht="12">
      <c r="E129" s="40" t="s">
        <v>93</v>
      </c>
      <c r="F129" s="41">
        <v>104</v>
      </c>
      <c r="G129" s="42" t="s">
        <v>415</v>
      </c>
      <c r="H129" s="45">
        <v>240</v>
      </c>
      <c r="I129" s="44" t="s">
        <v>603</v>
      </c>
      <c r="J129" s="44" t="s">
        <v>604</v>
      </c>
      <c r="K129" s="45" t="s">
        <v>21</v>
      </c>
      <c r="L129" s="48" t="s">
        <v>143</v>
      </c>
      <c r="M129" s="48" t="s">
        <v>55</v>
      </c>
      <c r="N129" s="48" t="s">
        <v>30</v>
      </c>
      <c r="O129" s="46">
        <v>0.03429398148148148</v>
      </c>
      <c r="P129" s="47">
        <v>0.003217071433534848</v>
      </c>
      <c r="Q129" s="46">
        <f>'[1]časomiera'!E354</f>
        <v>0</v>
      </c>
      <c r="R129" s="47">
        <f t="shared" si="1"/>
      </c>
    </row>
    <row r="130" spans="5:18" ht="12">
      <c r="E130" s="40" t="s">
        <v>263</v>
      </c>
      <c r="F130" s="41">
        <v>105</v>
      </c>
      <c r="G130" s="42" t="s">
        <v>415</v>
      </c>
      <c r="H130" s="45">
        <v>163</v>
      </c>
      <c r="I130" s="44" t="s">
        <v>605</v>
      </c>
      <c r="J130" s="44" t="s">
        <v>606</v>
      </c>
      <c r="K130" s="45" t="s">
        <v>21</v>
      </c>
      <c r="L130" s="48" t="s">
        <v>152</v>
      </c>
      <c r="M130" s="48" t="s">
        <v>27</v>
      </c>
      <c r="N130" s="48" t="s">
        <v>187</v>
      </c>
      <c r="O130" s="46">
        <v>0.034305555555555554</v>
      </c>
      <c r="P130" s="47">
        <v>0.0032181571815718154</v>
      </c>
      <c r="Q130" s="46">
        <f>'[1]časomiera'!E355</f>
        <v>0</v>
      </c>
      <c r="R130" s="47">
        <f t="shared" si="1"/>
      </c>
    </row>
    <row r="131" spans="5:18" ht="12">
      <c r="E131" s="40" t="s">
        <v>264</v>
      </c>
      <c r="F131" s="41">
        <v>106</v>
      </c>
      <c r="G131" s="42" t="s">
        <v>415</v>
      </c>
      <c r="H131" s="45">
        <v>43</v>
      </c>
      <c r="I131" s="44" t="s">
        <v>607</v>
      </c>
      <c r="J131" s="44" t="s">
        <v>79</v>
      </c>
      <c r="K131" s="45" t="s">
        <v>21</v>
      </c>
      <c r="L131" s="48" t="s">
        <v>488</v>
      </c>
      <c r="M131" s="48" t="s">
        <v>22</v>
      </c>
      <c r="N131" s="48" t="s">
        <v>210</v>
      </c>
      <c r="O131" s="46">
        <v>0.0344212962962963</v>
      </c>
      <c r="P131" s="47">
        <v>0.0032290146619414913</v>
      </c>
      <c r="Q131" s="46">
        <f>'[1]časomiera'!E356</f>
        <v>0</v>
      </c>
      <c r="R131" s="47">
        <f t="shared" si="1"/>
      </c>
    </row>
    <row r="132" spans="5:18" ht="12">
      <c r="E132" s="40" t="s">
        <v>265</v>
      </c>
      <c r="F132" s="41">
        <v>107</v>
      </c>
      <c r="G132" s="42" t="s">
        <v>415</v>
      </c>
      <c r="H132" s="45">
        <v>44</v>
      </c>
      <c r="I132" s="44" t="s">
        <v>608</v>
      </c>
      <c r="J132" s="44" t="s">
        <v>92</v>
      </c>
      <c r="K132" s="45" t="s">
        <v>21</v>
      </c>
      <c r="L132" s="48" t="s">
        <v>454</v>
      </c>
      <c r="M132" s="48" t="s">
        <v>27</v>
      </c>
      <c r="N132" s="48" t="s">
        <v>188</v>
      </c>
      <c r="O132" s="46">
        <v>0.0344212962962963</v>
      </c>
      <c r="P132" s="47">
        <v>0.0032290146619414913</v>
      </c>
      <c r="Q132" s="46">
        <f>'[1]časomiera'!E357</f>
        <v>0</v>
      </c>
      <c r="R132" s="47">
        <f t="shared" si="1"/>
      </c>
    </row>
    <row r="133" spans="5:18" ht="12">
      <c r="E133" s="40" t="s">
        <v>266</v>
      </c>
      <c r="F133" s="41" t="s">
        <v>415</v>
      </c>
      <c r="G133" s="42">
        <v>11</v>
      </c>
      <c r="H133" s="45">
        <v>272</v>
      </c>
      <c r="I133" s="44" t="s">
        <v>609</v>
      </c>
      <c r="J133" s="44" t="s">
        <v>610</v>
      </c>
      <c r="K133" s="45" t="s">
        <v>21</v>
      </c>
      <c r="L133" s="48" t="s">
        <v>438</v>
      </c>
      <c r="M133" s="48" t="s">
        <v>58</v>
      </c>
      <c r="N133" s="48" t="s">
        <v>33</v>
      </c>
      <c r="O133" s="46">
        <v>0.03443287037037037</v>
      </c>
      <c r="P133" s="47">
        <v>0.003230100409978459</v>
      </c>
      <c r="Q133" s="46">
        <f>'[1]časomiera'!E358</f>
        <v>0</v>
      </c>
      <c r="R133" s="47">
        <f t="shared" si="1"/>
      </c>
    </row>
    <row r="134" spans="5:18" ht="12">
      <c r="E134" s="40" t="s">
        <v>267</v>
      </c>
      <c r="F134" s="41">
        <v>108</v>
      </c>
      <c r="G134" s="42" t="s">
        <v>415</v>
      </c>
      <c r="H134" s="45">
        <v>181</v>
      </c>
      <c r="I134" s="44" t="s">
        <v>611</v>
      </c>
      <c r="J134" s="44" t="s">
        <v>612</v>
      </c>
      <c r="K134" s="45" t="s">
        <v>21</v>
      </c>
      <c r="L134" s="48" t="s">
        <v>490</v>
      </c>
      <c r="M134" s="48" t="s">
        <v>22</v>
      </c>
      <c r="N134" s="48" t="s">
        <v>211</v>
      </c>
      <c r="O134" s="46">
        <v>0.03445601851851852</v>
      </c>
      <c r="P134" s="47">
        <v>0.003232271906052394</v>
      </c>
      <c r="Q134" s="46">
        <f>'[1]časomiera'!E359</f>
        <v>0</v>
      </c>
      <c r="R134" s="47">
        <f t="shared" si="1"/>
      </c>
    </row>
    <row r="135" spans="5:18" ht="12">
      <c r="E135" s="40" t="s">
        <v>268</v>
      </c>
      <c r="F135" s="41">
        <v>109</v>
      </c>
      <c r="G135" s="42" t="s">
        <v>415</v>
      </c>
      <c r="H135" s="45">
        <v>216</v>
      </c>
      <c r="I135" s="44" t="s">
        <v>613</v>
      </c>
      <c r="J135" s="44" t="s">
        <v>614</v>
      </c>
      <c r="K135" s="45" t="s">
        <v>21</v>
      </c>
      <c r="L135" s="48" t="s">
        <v>558</v>
      </c>
      <c r="M135" s="48" t="s">
        <v>62</v>
      </c>
      <c r="N135" s="48" t="s">
        <v>33</v>
      </c>
      <c r="O135" s="46">
        <v>0.03451388888888889</v>
      </c>
      <c r="P135" s="47">
        <v>0.0032377006462372317</v>
      </c>
      <c r="Q135" s="46">
        <f>'[1]časomiera'!E360</f>
        <v>0</v>
      </c>
      <c r="R135" s="47">
        <f t="shared" si="1"/>
      </c>
    </row>
    <row r="136" spans="5:18" ht="12">
      <c r="E136" s="40" t="s">
        <v>269</v>
      </c>
      <c r="F136" s="41">
        <v>110</v>
      </c>
      <c r="G136" s="42" t="s">
        <v>415</v>
      </c>
      <c r="H136" s="45">
        <v>3</v>
      </c>
      <c r="I136" s="44" t="s">
        <v>615</v>
      </c>
      <c r="J136" s="44" t="s">
        <v>616</v>
      </c>
      <c r="K136" s="45" t="s">
        <v>21</v>
      </c>
      <c r="L136" s="48" t="s">
        <v>428</v>
      </c>
      <c r="M136" s="48" t="s">
        <v>22</v>
      </c>
      <c r="N136" s="48" t="s">
        <v>212</v>
      </c>
      <c r="O136" s="46">
        <v>0.034618055555555555</v>
      </c>
      <c r="P136" s="47">
        <v>0.0032474723785699392</v>
      </c>
      <c r="Q136" s="46">
        <f>'[1]časomiera'!E361</f>
        <v>0</v>
      </c>
      <c r="R136" s="47">
        <f t="shared" si="1"/>
      </c>
    </row>
    <row r="137" spans="5:18" ht="12">
      <c r="E137" s="40" t="s">
        <v>270</v>
      </c>
      <c r="F137" s="41">
        <v>111</v>
      </c>
      <c r="G137" s="42" t="s">
        <v>415</v>
      </c>
      <c r="H137" s="45">
        <v>218</v>
      </c>
      <c r="I137" s="44" t="s">
        <v>617</v>
      </c>
      <c r="J137" s="44" t="s">
        <v>618</v>
      </c>
      <c r="K137" s="45" t="s">
        <v>21</v>
      </c>
      <c r="L137" s="48" t="s">
        <v>490</v>
      </c>
      <c r="M137" s="48" t="s">
        <v>22</v>
      </c>
      <c r="N137" s="48" t="s">
        <v>213</v>
      </c>
      <c r="O137" s="46">
        <v>0.03467592592592592</v>
      </c>
      <c r="P137" s="47">
        <v>0.0032529011187547767</v>
      </c>
      <c r="Q137" s="46">
        <f>'[1]časomiera'!E362</f>
        <v>0</v>
      </c>
      <c r="R137" s="47">
        <f t="shared" si="1"/>
      </c>
    </row>
    <row r="138" spans="5:18" ht="12">
      <c r="E138" s="40" t="s">
        <v>271</v>
      </c>
      <c r="F138" s="41">
        <v>112</v>
      </c>
      <c r="G138" s="42" t="s">
        <v>415</v>
      </c>
      <c r="H138" s="45">
        <v>102</v>
      </c>
      <c r="I138" s="44" t="s">
        <v>619</v>
      </c>
      <c r="J138" s="44" t="s">
        <v>620</v>
      </c>
      <c r="K138" s="45" t="s">
        <v>21</v>
      </c>
      <c r="L138" s="48" t="s">
        <v>621</v>
      </c>
      <c r="M138" s="48" t="s">
        <v>87</v>
      </c>
      <c r="N138" s="48" t="s">
        <v>23</v>
      </c>
      <c r="O138" s="46">
        <v>0.034722222222222224</v>
      </c>
      <c r="P138" s="47">
        <v>0.0032572441109026476</v>
      </c>
      <c r="Q138" s="46">
        <f>'[1]časomiera'!E363</f>
        <v>0</v>
      </c>
      <c r="R138" s="47">
        <f t="shared" si="1"/>
      </c>
    </row>
    <row r="139" spans="5:18" ht="12">
      <c r="E139" s="40" t="s">
        <v>272</v>
      </c>
      <c r="F139" s="41" t="s">
        <v>415</v>
      </c>
      <c r="G139" s="42">
        <v>12</v>
      </c>
      <c r="H139" s="45">
        <v>64</v>
      </c>
      <c r="I139" s="44" t="s">
        <v>622</v>
      </c>
      <c r="J139" s="44" t="s">
        <v>92</v>
      </c>
      <c r="K139" s="45" t="s">
        <v>21</v>
      </c>
      <c r="L139" s="48" t="s">
        <v>138</v>
      </c>
      <c r="M139" s="48" t="s">
        <v>73</v>
      </c>
      <c r="N139" s="48" t="s">
        <v>28</v>
      </c>
      <c r="O139" s="46">
        <v>0.03474537037037037</v>
      </c>
      <c r="P139" s="47">
        <v>0.0032594156069765826</v>
      </c>
      <c r="Q139" s="46">
        <f>'[1]časomiera'!E364</f>
        <v>0</v>
      </c>
      <c r="R139" s="47">
        <f t="shared" si="1"/>
      </c>
    </row>
    <row r="140" spans="5:18" ht="12">
      <c r="E140" s="40" t="s">
        <v>273</v>
      </c>
      <c r="F140" s="41">
        <v>113</v>
      </c>
      <c r="G140" s="42" t="s">
        <v>415</v>
      </c>
      <c r="H140" s="45">
        <v>5</v>
      </c>
      <c r="I140" s="44" t="s">
        <v>623</v>
      </c>
      <c r="J140" s="44" t="s">
        <v>624</v>
      </c>
      <c r="K140" s="45" t="s">
        <v>21</v>
      </c>
      <c r="L140" s="48" t="s">
        <v>625</v>
      </c>
      <c r="M140" s="48" t="s">
        <v>62</v>
      </c>
      <c r="N140" s="48" t="s">
        <v>34</v>
      </c>
      <c r="O140" s="46">
        <v>0.034756944444444444</v>
      </c>
      <c r="P140" s="47">
        <v>0.00326050135501355</v>
      </c>
      <c r="Q140" s="46">
        <f>'[1]časomiera'!E365</f>
        <v>0</v>
      </c>
      <c r="R140" s="47">
        <f t="shared" si="1"/>
      </c>
    </row>
    <row r="141" spans="5:18" ht="12">
      <c r="E141" s="40" t="s">
        <v>274</v>
      </c>
      <c r="F141" s="41">
        <v>114</v>
      </c>
      <c r="G141" s="42" t="s">
        <v>415</v>
      </c>
      <c r="H141" s="45">
        <v>23</v>
      </c>
      <c r="I141" s="44" t="s">
        <v>626</v>
      </c>
      <c r="J141" s="44" t="s">
        <v>612</v>
      </c>
      <c r="K141" s="45" t="s">
        <v>21</v>
      </c>
      <c r="L141" s="48" t="s">
        <v>160</v>
      </c>
      <c r="M141" s="48" t="s">
        <v>22</v>
      </c>
      <c r="N141" s="48" t="s">
        <v>214</v>
      </c>
      <c r="O141" s="46">
        <v>0.034861111111111114</v>
      </c>
      <c r="P141" s="47">
        <v>0.0032702730873462585</v>
      </c>
      <c r="Q141" s="46">
        <f>'[1]časomiera'!E366</f>
        <v>0</v>
      </c>
      <c r="R141" s="47">
        <f t="shared" si="1"/>
      </c>
    </row>
    <row r="142" spans="5:18" ht="12">
      <c r="E142" s="40" t="s">
        <v>275</v>
      </c>
      <c r="F142" s="41">
        <v>115</v>
      </c>
      <c r="G142" s="42" t="s">
        <v>415</v>
      </c>
      <c r="H142" s="45">
        <v>267</v>
      </c>
      <c r="I142" s="44" t="s">
        <v>627</v>
      </c>
      <c r="J142" s="44" t="s">
        <v>628</v>
      </c>
      <c r="K142" s="45" t="s">
        <v>21</v>
      </c>
      <c r="L142" s="48" t="s">
        <v>420</v>
      </c>
      <c r="M142" s="48" t="s">
        <v>22</v>
      </c>
      <c r="N142" s="48" t="s">
        <v>215</v>
      </c>
      <c r="O142" s="46">
        <v>0.034930555555555555</v>
      </c>
      <c r="P142" s="47">
        <v>0.0032767875755680635</v>
      </c>
      <c r="Q142" s="46">
        <f>'[1]časomiera'!E367</f>
        <v>0</v>
      </c>
      <c r="R142" s="47">
        <f t="shared" si="1"/>
      </c>
    </row>
    <row r="143" spans="5:18" ht="12">
      <c r="E143" s="40" t="s">
        <v>276</v>
      </c>
      <c r="F143" s="41">
        <v>116</v>
      </c>
      <c r="G143" s="42" t="s">
        <v>415</v>
      </c>
      <c r="H143" s="45">
        <v>91</v>
      </c>
      <c r="I143" s="44" t="s">
        <v>629</v>
      </c>
      <c r="J143" s="44" t="s">
        <v>630</v>
      </c>
      <c r="K143" s="45" t="s">
        <v>21</v>
      </c>
      <c r="L143" s="48" t="s">
        <v>420</v>
      </c>
      <c r="M143" s="48" t="s">
        <v>22</v>
      </c>
      <c r="N143" s="48" t="s">
        <v>216</v>
      </c>
      <c r="O143" s="46">
        <v>0.03496527777777778</v>
      </c>
      <c r="P143" s="47">
        <v>0.0032800448196789664</v>
      </c>
      <c r="Q143" s="46">
        <f>'[1]časomiera'!E368</f>
        <v>0</v>
      </c>
      <c r="R143" s="47">
        <f aca="true" t="shared" si="2" ref="R143:R206">IF(Q143&lt;=0,"",Q143/10.66)</f>
      </c>
    </row>
    <row r="144" spans="5:18" ht="12">
      <c r="E144" s="40" t="s">
        <v>277</v>
      </c>
      <c r="F144" s="41">
        <v>117</v>
      </c>
      <c r="G144" s="42" t="s">
        <v>415</v>
      </c>
      <c r="H144" s="45">
        <v>127</v>
      </c>
      <c r="I144" s="44" t="s">
        <v>94</v>
      </c>
      <c r="J144" s="44" t="s">
        <v>36</v>
      </c>
      <c r="K144" s="45" t="s">
        <v>5</v>
      </c>
      <c r="L144" s="48" t="s">
        <v>149</v>
      </c>
      <c r="M144" s="48" t="s">
        <v>87</v>
      </c>
      <c r="N144" s="48" t="s">
        <v>24</v>
      </c>
      <c r="O144" s="46">
        <v>0.03501157407407408</v>
      </c>
      <c r="P144" s="47">
        <v>0.0032843878118268364</v>
      </c>
      <c r="Q144" s="46">
        <f>'[1]časomiera'!E369</f>
        <v>0</v>
      </c>
      <c r="R144" s="47">
        <f t="shared" si="2"/>
      </c>
    </row>
    <row r="145" spans="5:18" ht="12">
      <c r="E145" s="40" t="s">
        <v>278</v>
      </c>
      <c r="F145" s="41">
        <v>118</v>
      </c>
      <c r="G145" s="42" t="s">
        <v>415</v>
      </c>
      <c r="H145" s="45">
        <v>175</v>
      </c>
      <c r="I145" s="44" t="s">
        <v>631</v>
      </c>
      <c r="J145" s="44" t="s">
        <v>579</v>
      </c>
      <c r="K145" s="45" t="s">
        <v>21</v>
      </c>
      <c r="L145" s="48" t="s">
        <v>546</v>
      </c>
      <c r="M145" s="48" t="s">
        <v>22</v>
      </c>
      <c r="N145" s="48" t="s">
        <v>66</v>
      </c>
      <c r="O145" s="46">
        <v>0.035069444444444445</v>
      </c>
      <c r="P145" s="47">
        <v>0.003289816552011674</v>
      </c>
      <c r="Q145" s="46">
        <f>'[1]časomiera'!E370</f>
        <v>0</v>
      </c>
      <c r="R145" s="47">
        <f t="shared" si="2"/>
      </c>
    </row>
    <row r="146" spans="5:18" ht="12">
      <c r="E146" s="40" t="s">
        <v>279</v>
      </c>
      <c r="F146" s="41" t="s">
        <v>415</v>
      </c>
      <c r="G146" s="42">
        <v>13</v>
      </c>
      <c r="H146" s="45">
        <v>164</v>
      </c>
      <c r="I146" s="44" t="s">
        <v>632</v>
      </c>
      <c r="J146" s="44" t="s">
        <v>579</v>
      </c>
      <c r="K146" s="45" t="s">
        <v>21</v>
      </c>
      <c r="L146" s="48" t="s">
        <v>488</v>
      </c>
      <c r="M146" s="48" t="s">
        <v>73</v>
      </c>
      <c r="N146" s="48" t="s">
        <v>30</v>
      </c>
      <c r="O146" s="46">
        <v>0.035115740740740746</v>
      </c>
      <c r="P146" s="47">
        <v>0.0032941595441595447</v>
      </c>
      <c r="Q146" s="46">
        <f>'[1]časomiera'!E371</f>
        <v>0</v>
      </c>
      <c r="R146" s="47">
        <f t="shared" si="2"/>
      </c>
    </row>
    <row r="147" spans="5:18" ht="12">
      <c r="E147" s="40" t="s">
        <v>280</v>
      </c>
      <c r="F147" s="41">
        <v>119</v>
      </c>
      <c r="G147" s="42" t="s">
        <v>415</v>
      </c>
      <c r="H147" s="45">
        <v>135</v>
      </c>
      <c r="I147" s="44" t="s">
        <v>633</v>
      </c>
      <c r="J147" s="44" t="s">
        <v>634</v>
      </c>
      <c r="K147" s="45" t="s">
        <v>21</v>
      </c>
      <c r="L147" s="48" t="s">
        <v>152</v>
      </c>
      <c r="M147" s="48" t="s">
        <v>27</v>
      </c>
      <c r="N147" s="48" t="s">
        <v>189</v>
      </c>
      <c r="O147" s="46">
        <v>0.03513888888888889</v>
      </c>
      <c r="P147" s="47">
        <v>0.0032963310402334797</v>
      </c>
      <c r="Q147" s="46">
        <f>'[1]časomiera'!E372</f>
        <v>0</v>
      </c>
      <c r="R147" s="47">
        <f t="shared" si="2"/>
      </c>
    </row>
    <row r="148" spans="5:18" ht="12">
      <c r="E148" s="40" t="s">
        <v>281</v>
      </c>
      <c r="F148" s="41">
        <v>120</v>
      </c>
      <c r="G148" s="42" t="s">
        <v>415</v>
      </c>
      <c r="H148" s="45">
        <v>112</v>
      </c>
      <c r="I148" s="44" t="s">
        <v>635</v>
      </c>
      <c r="J148" s="44" t="s">
        <v>636</v>
      </c>
      <c r="K148" s="45" t="s">
        <v>21</v>
      </c>
      <c r="L148" s="48" t="s">
        <v>451</v>
      </c>
      <c r="M148" s="48" t="s">
        <v>22</v>
      </c>
      <c r="N148" s="48" t="s">
        <v>67</v>
      </c>
      <c r="O148" s="46">
        <v>0.03515046296296296</v>
      </c>
      <c r="P148" s="47">
        <v>0.0032974167882704464</v>
      </c>
      <c r="Q148" s="46">
        <f>'[1]časomiera'!E373</f>
        <v>0</v>
      </c>
      <c r="R148" s="47">
        <f t="shared" si="2"/>
      </c>
    </row>
    <row r="149" spans="5:18" ht="12">
      <c r="E149" s="40" t="s">
        <v>282</v>
      </c>
      <c r="F149" s="41">
        <v>121</v>
      </c>
      <c r="G149" s="42" t="s">
        <v>415</v>
      </c>
      <c r="H149" s="45">
        <v>111</v>
      </c>
      <c r="I149" s="44" t="s">
        <v>637</v>
      </c>
      <c r="J149" s="44" t="s">
        <v>515</v>
      </c>
      <c r="K149" s="45" t="s">
        <v>21</v>
      </c>
      <c r="L149" s="48" t="s">
        <v>138</v>
      </c>
      <c r="M149" s="48" t="s">
        <v>27</v>
      </c>
      <c r="N149" s="48" t="s">
        <v>190</v>
      </c>
      <c r="O149" s="46">
        <v>0.03518518518518519</v>
      </c>
      <c r="P149" s="47">
        <v>0.0033006740323813497</v>
      </c>
      <c r="Q149" s="46">
        <f>'[1]časomiera'!E374</f>
        <v>0</v>
      </c>
      <c r="R149" s="47">
        <f t="shared" si="2"/>
      </c>
    </row>
    <row r="150" spans="5:18" ht="12">
      <c r="E150" s="40" t="s">
        <v>283</v>
      </c>
      <c r="F150" s="41">
        <v>122</v>
      </c>
      <c r="G150" s="42" t="s">
        <v>415</v>
      </c>
      <c r="H150" s="45">
        <v>71</v>
      </c>
      <c r="I150" s="44" t="s">
        <v>638</v>
      </c>
      <c r="J150" s="44" t="s">
        <v>639</v>
      </c>
      <c r="K150" s="45" t="s">
        <v>21</v>
      </c>
      <c r="L150" s="48" t="s">
        <v>136</v>
      </c>
      <c r="M150" s="48" t="s">
        <v>27</v>
      </c>
      <c r="N150" s="48" t="s">
        <v>191</v>
      </c>
      <c r="O150" s="46">
        <v>0.035243055555555555</v>
      </c>
      <c r="P150" s="47">
        <v>0.0033061027725661872</v>
      </c>
      <c r="Q150" s="46">
        <f>'[1]časomiera'!E375</f>
        <v>0</v>
      </c>
      <c r="R150" s="47">
        <f t="shared" si="2"/>
      </c>
    </row>
    <row r="151" spans="5:18" ht="12">
      <c r="E151" s="40" t="s">
        <v>284</v>
      </c>
      <c r="F151" s="41">
        <v>123</v>
      </c>
      <c r="G151" s="42" t="s">
        <v>415</v>
      </c>
      <c r="H151" s="45">
        <v>87</v>
      </c>
      <c r="I151" s="44" t="s">
        <v>640</v>
      </c>
      <c r="J151" s="44" t="s">
        <v>641</v>
      </c>
      <c r="K151" s="45" t="s">
        <v>21</v>
      </c>
      <c r="L151" s="48" t="s">
        <v>140</v>
      </c>
      <c r="M151" s="48" t="s">
        <v>22</v>
      </c>
      <c r="N151" s="48" t="s">
        <v>217</v>
      </c>
      <c r="O151" s="46">
        <v>0.0352662037037037</v>
      </c>
      <c r="P151" s="47">
        <v>0.0033082742686401222</v>
      </c>
      <c r="Q151" s="46">
        <f>'[1]časomiera'!E376</f>
        <v>0</v>
      </c>
      <c r="R151" s="47">
        <f t="shared" si="2"/>
      </c>
    </row>
    <row r="152" spans="5:18" ht="12">
      <c r="E152" s="40" t="s">
        <v>285</v>
      </c>
      <c r="F152" s="41">
        <v>124</v>
      </c>
      <c r="G152" s="42" t="s">
        <v>415</v>
      </c>
      <c r="H152" s="45">
        <v>144</v>
      </c>
      <c r="I152" s="44" t="s">
        <v>642</v>
      </c>
      <c r="J152" s="44" t="s">
        <v>579</v>
      </c>
      <c r="K152" s="45" t="s">
        <v>21</v>
      </c>
      <c r="L152" s="48" t="s">
        <v>451</v>
      </c>
      <c r="M152" s="48" t="s">
        <v>22</v>
      </c>
      <c r="N152" s="48" t="s">
        <v>218</v>
      </c>
      <c r="O152" s="46">
        <v>0.035289351851851856</v>
      </c>
      <c r="P152" s="47">
        <v>0.0033104457647140577</v>
      </c>
      <c r="Q152" s="46">
        <f>'[1]časomiera'!E377</f>
        <v>0</v>
      </c>
      <c r="R152" s="47">
        <f t="shared" si="2"/>
      </c>
    </row>
    <row r="153" spans="5:18" ht="12">
      <c r="E153" s="40" t="s">
        <v>286</v>
      </c>
      <c r="F153" s="41">
        <v>125</v>
      </c>
      <c r="G153" s="42" t="s">
        <v>415</v>
      </c>
      <c r="H153" s="45">
        <v>32</v>
      </c>
      <c r="I153" s="44" t="s">
        <v>643</v>
      </c>
      <c r="J153" s="44" t="s">
        <v>644</v>
      </c>
      <c r="K153" s="45" t="s">
        <v>5</v>
      </c>
      <c r="L153" s="48" t="s">
        <v>621</v>
      </c>
      <c r="M153" s="48" t="s">
        <v>87</v>
      </c>
      <c r="N153" s="48" t="s">
        <v>28</v>
      </c>
      <c r="O153" s="46">
        <v>0.0353587962962963</v>
      </c>
      <c r="P153" s="47">
        <v>0.0033169602529358627</v>
      </c>
      <c r="Q153" s="46">
        <f>'[1]časomiera'!E378</f>
        <v>0</v>
      </c>
      <c r="R153" s="47">
        <f t="shared" si="2"/>
      </c>
    </row>
    <row r="154" spans="5:18" ht="12">
      <c r="E154" s="40" t="s">
        <v>287</v>
      </c>
      <c r="F154" s="41">
        <v>126</v>
      </c>
      <c r="G154" s="42" t="s">
        <v>415</v>
      </c>
      <c r="H154" s="45">
        <v>241</v>
      </c>
      <c r="I154" s="44" t="s">
        <v>645</v>
      </c>
      <c r="J154" s="44" t="s">
        <v>604</v>
      </c>
      <c r="K154" s="45" t="s">
        <v>21</v>
      </c>
      <c r="L154" s="48" t="s">
        <v>160</v>
      </c>
      <c r="M154" s="48" t="s">
        <v>22</v>
      </c>
      <c r="N154" s="48" t="s">
        <v>219</v>
      </c>
      <c r="O154" s="46">
        <v>0.03539351851851852</v>
      </c>
      <c r="P154" s="47">
        <v>0.003320217497046765</v>
      </c>
      <c r="Q154" s="46">
        <f>'[1]časomiera'!E379</f>
        <v>0</v>
      </c>
      <c r="R154" s="47">
        <f t="shared" si="2"/>
      </c>
    </row>
    <row r="155" spans="5:18" ht="12">
      <c r="E155" s="40" t="s">
        <v>288</v>
      </c>
      <c r="F155" s="41">
        <v>127</v>
      </c>
      <c r="G155" s="42" t="s">
        <v>415</v>
      </c>
      <c r="H155" s="45">
        <v>169</v>
      </c>
      <c r="I155" s="44" t="s">
        <v>646</v>
      </c>
      <c r="J155" s="44" t="s">
        <v>435</v>
      </c>
      <c r="K155" s="45" t="s">
        <v>21</v>
      </c>
      <c r="L155" s="48" t="s">
        <v>647</v>
      </c>
      <c r="M155" s="48" t="s">
        <v>22</v>
      </c>
      <c r="N155" s="48" t="s">
        <v>69</v>
      </c>
      <c r="O155" s="46">
        <v>0.035416666666666666</v>
      </c>
      <c r="P155" s="47">
        <v>0.0033223889931207</v>
      </c>
      <c r="Q155" s="46">
        <f>'[1]časomiera'!E380</f>
        <v>0</v>
      </c>
      <c r="R155" s="47">
        <f t="shared" si="2"/>
      </c>
    </row>
    <row r="156" spans="5:18" ht="12">
      <c r="E156" s="40" t="s">
        <v>289</v>
      </c>
      <c r="F156" s="41">
        <v>128</v>
      </c>
      <c r="G156" s="42" t="s">
        <v>415</v>
      </c>
      <c r="H156" s="45">
        <v>28</v>
      </c>
      <c r="I156" s="44" t="s">
        <v>648</v>
      </c>
      <c r="J156" s="44" t="s">
        <v>649</v>
      </c>
      <c r="K156" s="45" t="s">
        <v>21</v>
      </c>
      <c r="L156" s="48" t="s">
        <v>133</v>
      </c>
      <c r="M156" s="48" t="s">
        <v>38</v>
      </c>
      <c r="N156" s="48" t="s">
        <v>54</v>
      </c>
      <c r="O156" s="46">
        <v>0.03553240740740741</v>
      </c>
      <c r="P156" s="47">
        <v>0.003333246473490376</v>
      </c>
      <c r="Q156" s="46">
        <f>'[1]časomiera'!E381</f>
        <v>0</v>
      </c>
      <c r="R156" s="47">
        <f t="shared" si="2"/>
      </c>
    </row>
    <row r="157" spans="5:18" ht="12">
      <c r="E157" s="40" t="s">
        <v>290</v>
      </c>
      <c r="F157" s="41">
        <v>129</v>
      </c>
      <c r="G157" s="42" t="s">
        <v>415</v>
      </c>
      <c r="H157" s="45">
        <v>22</v>
      </c>
      <c r="I157" s="44" t="s">
        <v>650</v>
      </c>
      <c r="J157" s="44" t="s">
        <v>651</v>
      </c>
      <c r="K157" s="45" t="s">
        <v>21</v>
      </c>
      <c r="L157" s="48" t="s">
        <v>147</v>
      </c>
      <c r="M157" s="48" t="s">
        <v>62</v>
      </c>
      <c r="N157" s="48" t="s">
        <v>37</v>
      </c>
      <c r="O157" s="46">
        <v>0.03556712962962963</v>
      </c>
      <c r="P157" s="47">
        <v>0.0033365037176012785</v>
      </c>
      <c r="Q157" s="46">
        <f>'[1]časomiera'!E382</f>
        <v>0</v>
      </c>
      <c r="R157" s="47">
        <f t="shared" si="2"/>
      </c>
    </row>
    <row r="158" spans="5:18" ht="12">
      <c r="E158" s="40" t="s">
        <v>291</v>
      </c>
      <c r="F158" s="41">
        <v>130</v>
      </c>
      <c r="G158" s="42" t="s">
        <v>415</v>
      </c>
      <c r="H158" s="45">
        <v>177</v>
      </c>
      <c r="I158" s="44" t="s">
        <v>97</v>
      </c>
      <c r="J158" s="44" t="s">
        <v>56</v>
      </c>
      <c r="K158" s="45" t="s">
        <v>21</v>
      </c>
      <c r="L158" s="48" t="s">
        <v>149</v>
      </c>
      <c r="M158" s="48" t="s">
        <v>87</v>
      </c>
      <c r="N158" s="48" t="s">
        <v>30</v>
      </c>
      <c r="O158" s="46">
        <v>0.0355787037037037</v>
      </c>
      <c r="P158" s="47">
        <v>0.003337589465638246</v>
      </c>
      <c r="Q158" s="46">
        <f>'[1]časomiera'!E383</f>
        <v>0</v>
      </c>
      <c r="R158" s="47">
        <f t="shared" si="2"/>
      </c>
    </row>
    <row r="159" spans="5:18" ht="12">
      <c r="E159" s="40" t="s">
        <v>95</v>
      </c>
      <c r="F159" s="41">
        <v>131</v>
      </c>
      <c r="G159" s="42" t="s">
        <v>415</v>
      </c>
      <c r="H159" s="45">
        <v>123</v>
      </c>
      <c r="I159" s="44" t="s">
        <v>652</v>
      </c>
      <c r="J159" s="44" t="s">
        <v>653</v>
      </c>
      <c r="K159" s="45" t="s">
        <v>21</v>
      </c>
      <c r="L159" s="48" t="s">
        <v>621</v>
      </c>
      <c r="M159" s="48" t="s">
        <v>87</v>
      </c>
      <c r="N159" s="48" t="s">
        <v>31</v>
      </c>
      <c r="O159" s="46">
        <v>0.03570601851851852</v>
      </c>
      <c r="P159" s="47">
        <v>0.003349532694044889</v>
      </c>
      <c r="Q159" s="46">
        <f>'[1]časomiera'!E384</f>
        <v>0</v>
      </c>
      <c r="R159" s="47">
        <f t="shared" si="2"/>
      </c>
    </row>
    <row r="160" spans="5:18" ht="12">
      <c r="E160" s="40" t="s">
        <v>292</v>
      </c>
      <c r="F160" s="41" t="s">
        <v>415</v>
      </c>
      <c r="G160" s="42">
        <v>14</v>
      </c>
      <c r="H160" s="45">
        <v>34</v>
      </c>
      <c r="I160" s="44" t="s">
        <v>654</v>
      </c>
      <c r="J160" s="44" t="s">
        <v>56</v>
      </c>
      <c r="K160" s="45" t="s">
        <v>21</v>
      </c>
      <c r="L160" s="48" t="s">
        <v>479</v>
      </c>
      <c r="M160" s="48" t="s">
        <v>73</v>
      </c>
      <c r="N160" s="48" t="s">
        <v>31</v>
      </c>
      <c r="O160" s="46">
        <v>0.03581018518518519</v>
      </c>
      <c r="P160" s="47">
        <v>0.0033593044263775973</v>
      </c>
      <c r="Q160" s="46">
        <f>'[1]časomiera'!E385</f>
        <v>0</v>
      </c>
      <c r="R160" s="47">
        <f t="shared" si="2"/>
      </c>
    </row>
    <row r="161" spans="5:18" ht="12">
      <c r="E161" s="40" t="s">
        <v>293</v>
      </c>
      <c r="F161" s="41">
        <v>132</v>
      </c>
      <c r="G161" s="42" t="s">
        <v>415</v>
      </c>
      <c r="H161" s="45">
        <v>105</v>
      </c>
      <c r="I161" s="44" t="s">
        <v>655</v>
      </c>
      <c r="J161" s="44" t="s">
        <v>20</v>
      </c>
      <c r="K161" s="45" t="s">
        <v>21</v>
      </c>
      <c r="L161" s="48" t="s">
        <v>150</v>
      </c>
      <c r="M161" s="48" t="s">
        <v>38</v>
      </c>
      <c r="N161" s="48" t="s">
        <v>183</v>
      </c>
      <c r="O161" s="46">
        <v>0.03587962962962963</v>
      </c>
      <c r="P161" s="47">
        <v>0.0033658189145994023</v>
      </c>
      <c r="Q161" s="46">
        <f>'[1]časomiera'!E386</f>
        <v>0</v>
      </c>
      <c r="R161" s="47">
        <f t="shared" si="2"/>
      </c>
    </row>
    <row r="162" spans="5:18" ht="12">
      <c r="E162" s="40" t="s">
        <v>96</v>
      </c>
      <c r="F162" s="41">
        <v>133</v>
      </c>
      <c r="G162" s="42" t="s">
        <v>415</v>
      </c>
      <c r="H162" s="45">
        <v>269</v>
      </c>
      <c r="I162" s="44" t="s">
        <v>656</v>
      </c>
      <c r="J162" s="44" t="s">
        <v>657</v>
      </c>
      <c r="K162" s="45" t="s">
        <v>5</v>
      </c>
      <c r="L162" s="48" t="s">
        <v>472</v>
      </c>
      <c r="M162" s="48" t="s">
        <v>27</v>
      </c>
      <c r="N162" s="48" t="s">
        <v>192</v>
      </c>
      <c r="O162" s="46">
        <v>0.035925925925925924</v>
      </c>
      <c r="P162" s="47">
        <v>0.0033701619067472723</v>
      </c>
      <c r="Q162" s="46">
        <f>'[1]časomiera'!E387</f>
        <v>0</v>
      </c>
      <c r="R162" s="47">
        <f t="shared" si="2"/>
      </c>
    </row>
    <row r="163" spans="5:18" ht="12">
      <c r="E163" s="40" t="s">
        <v>294</v>
      </c>
      <c r="F163" s="41">
        <v>134</v>
      </c>
      <c r="G163" s="42" t="s">
        <v>415</v>
      </c>
      <c r="H163" s="45">
        <v>68</v>
      </c>
      <c r="I163" s="44" t="s">
        <v>658</v>
      </c>
      <c r="J163" s="44" t="s">
        <v>659</v>
      </c>
      <c r="K163" s="45" t="s">
        <v>5</v>
      </c>
      <c r="L163" s="48" t="s">
        <v>660</v>
      </c>
      <c r="M163" s="48" t="s">
        <v>38</v>
      </c>
      <c r="N163" s="48" t="s">
        <v>184</v>
      </c>
      <c r="O163" s="46">
        <v>0.03599537037037037</v>
      </c>
      <c r="P163" s="47">
        <v>0.003376676394969078</v>
      </c>
      <c r="Q163" s="46">
        <f>'[1]časomiera'!E388</f>
        <v>0</v>
      </c>
      <c r="R163" s="47">
        <f t="shared" si="2"/>
      </c>
    </row>
    <row r="164" spans="5:18" ht="12">
      <c r="E164" s="40" t="s">
        <v>295</v>
      </c>
      <c r="F164" s="41">
        <v>135</v>
      </c>
      <c r="G164" s="42" t="s">
        <v>415</v>
      </c>
      <c r="H164" s="45">
        <v>126</v>
      </c>
      <c r="I164" s="44" t="s">
        <v>661</v>
      </c>
      <c r="J164" s="44" t="s">
        <v>20</v>
      </c>
      <c r="K164" s="45" t="s">
        <v>21</v>
      </c>
      <c r="L164" s="48" t="s">
        <v>152</v>
      </c>
      <c r="M164" s="48" t="s">
        <v>27</v>
      </c>
      <c r="N164" s="48" t="s">
        <v>193</v>
      </c>
      <c r="O164" s="46">
        <v>0.036041666666666666</v>
      </c>
      <c r="P164" s="47">
        <v>0.003381019387116948</v>
      </c>
      <c r="Q164" s="46">
        <f>'[1]časomiera'!E389</f>
        <v>0</v>
      </c>
      <c r="R164" s="47">
        <f t="shared" si="2"/>
      </c>
    </row>
    <row r="165" spans="5:18" ht="12">
      <c r="E165" s="40" t="s">
        <v>296</v>
      </c>
      <c r="F165" s="41">
        <v>136</v>
      </c>
      <c r="G165" s="42" t="s">
        <v>415</v>
      </c>
      <c r="H165" s="45">
        <v>184</v>
      </c>
      <c r="I165" s="44" t="s">
        <v>662</v>
      </c>
      <c r="J165" s="44" t="s">
        <v>474</v>
      </c>
      <c r="K165" s="45" t="s">
        <v>21</v>
      </c>
      <c r="L165" s="48" t="s">
        <v>134</v>
      </c>
      <c r="M165" s="48" t="s">
        <v>38</v>
      </c>
      <c r="N165" s="48" t="s">
        <v>185</v>
      </c>
      <c r="O165" s="46">
        <v>0.03605324074074074</v>
      </c>
      <c r="P165" s="47">
        <v>0.0033821051351539157</v>
      </c>
      <c r="Q165" s="46">
        <f>'[1]časomiera'!E390</f>
        <v>0</v>
      </c>
      <c r="R165" s="47">
        <f t="shared" si="2"/>
      </c>
    </row>
    <row r="166" spans="5:18" ht="12">
      <c r="E166" s="40" t="s">
        <v>297</v>
      </c>
      <c r="F166" s="41">
        <v>137</v>
      </c>
      <c r="G166" s="42" t="s">
        <v>415</v>
      </c>
      <c r="H166" s="45">
        <v>171</v>
      </c>
      <c r="I166" s="44" t="s">
        <v>663</v>
      </c>
      <c r="J166" s="44" t="s">
        <v>664</v>
      </c>
      <c r="K166" s="45" t="s">
        <v>21</v>
      </c>
      <c r="L166" s="48" t="s">
        <v>157</v>
      </c>
      <c r="M166" s="48" t="s">
        <v>22</v>
      </c>
      <c r="N166" s="48" t="s">
        <v>220</v>
      </c>
      <c r="O166" s="46">
        <v>0.03606481481481481</v>
      </c>
      <c r="P166" s="47">
        <v>0.003383190883190883</v>
      </c>
      <c r="Q166" s="46">
        <f>'[1]časomiera'!E391</f>
        <v>0</v>
      </c>
      <c r="R166" s="47">
        <f t="shared" si="2"/>
      </c>
    </row>
    <row r="167" spans="5:18" ht="12">
      <c r="E167" s="40" t="s">
        <v>298</v>
      </c>
      <c r="F167" s="41">
        <v>138</v>
      </c>
      <c r="G167" s="42" t="s">
        <v>415</v>
      </c>
      <c r="H167" s="45">
        <v>259</v>
      </c>
      <c r="I167" s="44" t="s">
        <v>665</v>
      </c>
      <c r="J167" s="44" t="s">
        <v>666</v>
      </c>
      <c r="K167" s="45" t="s">
        <v>21</v>
      </c>
      <c r="L167" s="48" t="s">
        <v>151</v>
      </c>
      <c r="M167" s="48" t="s">
        <v>27</v>
      </c>
      <c r="N167" s="48" t="s">
        <v>194</v>
      </c>
      <c r="O167" s="46">
        <v>0.03608796296296297</v>
      </c>
      <c r="P167" s="47">
        <v>0.0033853623792648186</v>
      </c>
      <c r="Q167" s="46">
        <f>'[1]časomiera'!E392</f>
        <v>0</v>
      </c>
      <c r="R167" s="47">
        <f t="shared" si="2"/>
      </c>
    </row>
    <row r="168" spans="5:18" ht="12">
      <c r="E168" s="40" t="s">
        <v>299</v>
      </c>
      <c r="F168" s="41">
        <v>139</v>
      </c>
      <c r="G168" s="42" t="s">
        <v>415</v>
      </c>
      <c r="H168" s="45">
        <v>72</v>
      </c>
      <c r="I168" s="44" t="s">
        <v>667</v>
      </c>
      <c r="J168" s="44" t="s">
        <v>668</v>
      </c>
      <c r="K168" s="45" t="s">
        <v>21</v>
      </c>
      <c r="L168" s="48" t="s">
        <v>431</v>
      </c>
      <c r="M168" s="48" t="s">
        <v>22</v>
      </c>
      <c r="N168" s="48" t="s">
        <v>221</v>
      </c>
      <c r="O168" s="46">
        <v>0.036111111111111115</v>
      </c>
      <c r="P168" s="47">
        <v>0.0033875338753387536</v>
      </c>
      <c r="Q168" s="46">
        <f>'[1]časomiera'!E393</f>
        <v>0</v>
      </c>
      <c r="R168" s="47">
        <f t="shared" si="2"/>
      </c>
    </row>
    <row r="169" spans="5:18" ht="12">
      <c r="E169" s="40" t="s">
        <v>300</v>
      </c>
      <c r="F169" s="41">
        <v>140</v>
      </c>
      <c r="G169" s="42" t="s">
        <v>415</v>
      </c>
      <c r="H169" s="45">
        <v>178</v>
      </c>
      <c r="I169" s="44" t="s">
        <v>669</v>
      </c>
      <c r="J169" s="44" t="s">
        <v>670</v>
      </c>
      <c r="K169" s="45" t="s">
        <v>21</v>
      </c>
      <c r="L169" s="48" t="s">
        <v>139</v>
      </c>
      <c r="M169" s="48" t="s">
        <v>22</v>
      </c>
      <c r="N169" s="48" t="s">
        <v>72</v>
      </c>
      <c r="O169" s="46">
        <v>0.0362037037037037</v>
      </c>
      <c r="P169" s="47">
        <v>0.0033962198596344936</v>
      </c>
      <c r="Q169" s="46">
        <f>'[1]časomiera'!E394</f>
        <v>0</v>
      </c>
      <c r="R169" s="47">
        <f t="shared" si="2"/>
      </c>
    </row>
    <row r="170" spans="5:18" ht="12">
      <c r="E170" s="40" t="s">
        <v>301</v>
      </c>
      <c r="F170" s="41">
        <v>141</v>
      </c>
      <c r="G170" s="42" t="s">
        <v>415</v>
      </c>
      <c r="H170" s="45">
        <v>190</v>
      </c>
      <c r="I170" s="44" t="s">
        <v>671</v>
      </c>
      <c r="J170" s="44" t="s">
        <v>20</v>
      </c>
      <c r="K170" s="45" t="s">
        <v>21</v>
      </c>
      <c r="L170" s="48" t="s">
        <v>472</v>
      </c>
      <c r="M170" s="48" t="s">
        <v>27</v>
      </c>
      <c r="N170" s="48" t="s">
        <v>195</v>
      </c>
      <c r="O170" s="46">
        <v>0.036238425925925924</v>
      </c>
      <c r="P170" s="47">
        <v>0.003399477103745396</v>
      </c>
      <c r="Q170" s="46">
        <f>'[1]časomiera'!E395</f>
        <v>0</v>
      </c>
      <c r="R170" s="47">
        <f t="shared" si="2"/>
      </c>
    </row>
    <row r="171" spans="5:18" ht="12">
      <c r="E171" s="40" t="s">
        <v>302</v>
      </c>
      <c r="F171" s="41">
        <v>142</v>
      </c>
      <c r="G171" s="42" t="s">
        <v>415</v>
      </c>
      <c r="H171" s="45">
        <v>274</v>
      </c>
      <c r="I171" s="44" t="s">
        <v>672</v>
      </c>
      <c r="J171" s="44" t="s">
        <v>518</v>
      </c>
      <c r="K171" s="45" t="s">
        <v>21</v>
      </c>
      <c r="L171" s="48" t="s">
        <v>136</v>
      </c>
      <c r="M171" s="48" t="s">
        <v>27</v>
      </c>
      <c r="N171" s="48" t="s">
        <v>196</v>
      </c>
      <c r="O171" s="46">
        <v>0.03626157407407408</v>
      </c>
      <c r="P171" s="47">
        <v>0.003401648599819332</v>
      </c>
      <c r="Q171" s="46">
        <f>'[1]časomiera'!E396</f>
        <v>0</v>
      </c>
      <c r="R171" s="47">
        <f t="shared" si="2"/>
      </c>
    </row>
    <row r="172" spans="5:18" ht="12">
      <c r="E172" s="40" t="s">
        <v>303</v>
      </c>
      <c r="F172" s="41">
        <v>143</v>
      </c>
      <c r="G172" s="42" t="s">
        <v>415</v>
      </c>
      <c r="H172" s="45">
        <v>199</v>
      </c>
      <c r="I172" s="44" t="s">
        <v>673</v>
      </c>
      <c r="J172" s="44" t="s">
        <v>674</v>
      </c>
      <c r="K172" s="45" t="s">
        <v>21</v>
      </c>
      <c r="L172" s="48" t="s">
        <v>490</v>
      </c>
      <c r="M172" s="48" t="s">
        <v>22</v>
      </c>
      <c r="N172" s="48" t="s">
        <v>222</v>
      </c>
      <c r="O172" s="46">
        <v>0.036412037037037034</v>
      </c>
      <c r="P172" s="47">
        <v>0.0034157633242999095</v>
      </c>
      <c r="Q172" s="46">
        <f>'[1]časomiera'!E397</f>
        <v>0</v>
      </c>
      <c r="R172" s="47">
        <f t="shared" si="2"/>
      </c>
    </row>
    <row r="173" spans="5:18" ht="12">
      <c r="E173" s="40" t="s">
        <v>98</v>
      </c>
      <c r="F173" s="41">
        <v>144</v>
      </c>
      <c r="G173" s="42" t="s">
        <v>415</v>
      </c>
      <c r="H173" s="45">
        <v>230</v>
      </c>
      <c r="I173" s="44" t="s">
        <v>675</v>
      </c>
      <c r="J173" s="44" t="s">
        <v>79</v>
      </c>
      <c r="K173" s="45" t="s">
        <v>21</v>
      </c>
      <c r="L173" s="48" t="s">
        <v>141</v>
      </c>
      <c r="M173" s="48" t="s">
        <v>22</v>
      </c>
      <c r="N173" s="48" t="s">
        <v>223</v>
      </c>
      <c r="O173" s="46">
        <v>0.03643518518518519</v>
      </c>
      <c r="P173" s="47">
        <v>0.003417934820373845</v>
      </c>
      <c r="Q173" s="46">
        <f>'[1]časomiera'!E398</f>
        <v>0</v>
      </c>
      <c r="R173" s="47">
        <f t="shared" si="2"/>
      </c>
    </row>
    <row r="174" spans="5:18" ht="12">
      <c r="E174" s="40" t="s">
        <v>304</v>
      </c>
      <c r="F174" s="41">
        <v>145</v>
      </c>
      <c r="G174" s="42" t="s">
        <v>415</v>
      </c>
      <c r="H174" s="45">
        <v>242</v>
      </c>
      <c r="I174" s="44" t="s">
        <v>676</v>
      </c>
      <c r="J174" s="44" t="s">
        <v>604</v>
      </c>
      <c r="K174" s="45" t="s">
        <v>21</v>
      </c>
      <c r="L174" s="48" t="s">
        <v>141</v>
      </c>
      <c r="M174" s="48" t="s">
        <v>22</v>
      </c>
      <c r="N174" s="48" t="s">
        <v>74</v>
      </c>
      <c r="O174" s="46">
        <v>0.03648148148148148</v>
      </c>
      <c r="P174" s="47">
        <v>0.003422277812521715</v>
      </c>
      <c r="Q174" s="46">
        <f>'[1]časomiera'!E399</f>
        <v>0</v>
      </c>
      <c r="R174" s="47">
        <f t="shared" si="2"/>
      </c>
    </row>
    <row r="175" spans="5:18" ht="12">
      <c r="E175" s="40" t="s">
        <v>305</v>
      </c>
      <c r="F175" s="41">
        <v>146</v>
      </c>
      <c r="G175" s="42" t="s">
        <v>415</v>
      </c>
      <c r="H175" s="45">
        <v>193</v>
      </c>
      <c r="I175" s="44" t="s">
        <v>677</v>
      </c>
      <c r="J175" s="44" t="s">
        <v>20</v>
      </c>
      <c r="K175" s="45" t="s">
        <v>21</v>
      </c>
      <c r="L175" s="48" t="s">
        <v>141</v>
      </c>
      <c r="M175" s="48" t="s">
        <v>22</v>
      </c>
      <c r="N175" s="48" t="s">
        <v>224</v>
      </c>
      <c r="O175" s="46">
        <v>0.03665509259259259</v>
      </c>
      <c r="P175" s="47">
        <v>0.0034385640330762282</v>
      </c>
      <c r="Q175" s="46">
        <f>'[1]časomiera'!E400</f>
        <v>0</v>
      </c>
      <c r="R175" s="47">
        <f t="shared" si="2"/>
      </c>
    </row>
    <row r="176" spans="5:18" ht="12">
      <c r="E176" s="40" t="s">
        <v>306</v>
      </c>
      <c r="F176" s="41">
        <v>147</v>
      </c>
      <c r="G176" s="42" t="s">
        <v>415</v>
      </c>
      <c r="H176" s="45">
        <v>49</v>
      </c>
      <c r="I176" s="44" t="s">
        <v>85</v>
      </c>
      <c r="J176" s="44" t="s">
        <v>86</v>
      </c>
      <c r="K176" s="45" t="s">
        <v>5</v>
      </c>
      <c r="L176" s="48" t="s">
        <v>148</v>
      </c>
      <c r="M176" s="48" t="s">
        <v>100</v>
      </c>
      <c r="N176" s="48" t="s">
        <v>18</v>
      </c>
      <c r="O176" s="46">
        <v>0.03668981481481482</v>
      </c>
      <c r="P176" s="47">
        <v>0.003441821277187131</v>
      </c>
      <c r="Q176" s="46">
        <f>'[1]časomiera'!E401</f>
        <v>0</v>
      </c>
      <c r="R176" s="47">
        <f t="shared" si="2"/>
      </c>
    </row>
    <row r="177" spans="5:18" ht="12">
      <c r="E177" s="40" t="s">
        <v>307</v>
      </c>
      <c r="F177" s="41" t="s">
        <v>415</v>
      </c>
      <c r="G177" s="42">
        <v>15</v>
      </c>
      <c r="H177" s="45">
        <v>197</v>
      </c>
      <c r="I177" s="44" t="s">
        <v>678</v>
      </c>
      <c r="J177" s="44" t="s">
        <v>556</v>
      </c>
      <c r="K177" s="45" t="s">
        <v>21</v>
      </c>
      <c r="L177" s="48" t="s">
        <v>451</v>
      </c>
      <c r="M177" s="48" t="s">
        <v>58</v>
      </c>
      <c r="N177" s="48" t="s">
        <v>34</v>
      </c>
      <c r="O177" s="46">
        <v>0.03685185185185185</v>
      </c>
      <c r="P177" s="47">
        <v>0.0034570217497046766</v>
      </c>
      <c r="Q177" s="46">
        <f>'[1]časomiera'!E402</f>
        <v>0</v>
      </c>
      <c r="R177" s="47">
        <f t="shared" si="2"/>
      </c>
    </row>
    <row r="178" spans="5:18" ht="12">
      <c r="E178" s="40" t="s">
        <v>308</v>
      </c>
      <c r="F178" s="41">
        <v>148</v>
      </c>
      <c r="G178" s="42" t="s">
        <v>415</v>
      </c>
      <c r="H178" s="45">
        <v>271</v>
      </c>
      <c r="I178" s="44" t="s">
        <v>679</v>
      </c>
      <c r="J178" s="44" t="s">
        <v>572</v>
      </c>
      <c r="K178" s="45" t="s">
        <v>21</v>
      </c>
      <c r="L178" s="48" t="s">
        <v>438</v>
      </c>
      <c r="M178" s="48" t="s">
        <v>22</v>
      </c>
      <c r="N178" s="48" t="s">
        <v>76</v>
      </c>
      <c r="O178" s="46">
        <v>0.03686342592592593</v>
      </c>
      <c r="P178" s="47">
        <v>0.0034581074977416445</v>
      </c>
      <c r="Q178" s="46">
        <f>'[1]časomiera'!E403</f>
        <v>0</v>
      </c>
      <c r="R178" s="47">
        <f t="shared" si="2"/>
      </c>
    </row>
    <row r="179" spans="5:18" ht="12">
      <c r="E179" s="40" t="s">
        <v>309</v>
      </c>
      <c r="F179" s="41">
        <v>149</v>
      </c>
      <c r="G179" s="42" t="s">
        <v>415</v>
      </c>
      <c r="H179" s="45">
        <v>270</v>
      </c>
      <c r="I179" s="44" t="s">
        <v>680</v>
      </c>
      <c r="J179" s="44" t="s">
        <v>20</v>
      </c>
      <c r="K179" s="45" t="s">
        <v>21</v>
      </c>
      <c r="L179" s="48" t="s">
        <v>136</v>
      </c>
      <c r="M179" s="48" t="s">
        <v>27</v>
      </c>
      <c r="N179" s="48" t="s">
        <v>197</v>
      </c>
      <c r="O179" s="46">
        <v>0.036875</v>
      </c>
      <c r="P179" s="47">
        <v>0.0034591932457786116</v>
      </c>
      <c r="Q179" s="46">
        <f>'[1]časomiera'!E404</f>
        <v>0</v>
      </c>
      <c r="R179" s="47">
        <f t="shared" si="2"/>
      </c>
    </row>
    <row r="180" spans="5:18" ht="12">
      <c r="E180" s="40" t="s">
        <v>310</v>
      </c>
      <c r="F180" s="41" t="s">
        <v>415</v>
      </c>
      <c r="G180" s="42">
        <v>16</v>
      </c>
      <c r="H180" s="45">
        <v>129</v>
      </c>
      <c r="I180" s="44" t="s">
        <v>681</v>
      </c>
      <c r="J180" s="44" t="s">
        <v>682</v>
      </c>
      <c r="K180" s="45" t="s">
        <v>21</v>
      </c>
      <c r="L180" s="48" t="s">
        <v>159</v>
      </c>
      <c r="M180" s="48" t="s">
        <v>73</v>
      </c>
      <c r="N180" s="48" t="s">
        <v>33</v>
      </c>
      <c r="O180" s="46">
        <v>0.036909722222222226</v>
      </c>
      <c r="P180" s="47">
        <v>0.0034624504898895145</v>
      </c>
      <c r="Q180" s="46">
        <f>'[1]časomiera'!E405</f>
        <v>0</v>
      </c>
      <c r="R180" s="47">
        <f t="shared" si="2"/>
      </c>
    </row>
    <row r="181" spans="5:18" ht="12">
      <c r="E181" s="40" t="s">
        <v>102</v>
      </c>
      <c r="F181" s="41">
        <v>150</v>
      </c>
      <c r="G181" s="42" t="s">
        <v>415</v>
      </c>
      <c r="H181" s="45">
        <v>113</v>
      </c>
      <c r="I181" s="44" t="s">
        <v>683</v>
      </c>
      <c r="J181" s="44" t="s">
        <v>684</v>
      </c>
      <c r="K181" s="45" t="s">
        <v>21</v>
      </c>
      <c r="L181" s="48" t="s">
        <v>158</v>
      </c>
      <c r="M181" s="48" t="s">
        <v>22</v>
      </c>
      <c r="N181" s="48" t="s">
        <v>225</v>
      </c>
      <c r="O181" s="46">
        <v>0.03695601851851852</v>
      </c>
      <c r="P181" s="47">
        <v>0.0034667934820373845</v>
      </c>
      <c r="Q181" s="46">
        <f>'[1]časomiera'!E406</f>
        <v>0</v>
      </c>
      <c r="R181" s="47">
        <f t="shared" si="2"/>
      </c>
    </row>
    <row r="182" spans="5:18" ht="12">
      <c r="E182" s="40" t="s">
        <v>311</v>
      </c>
      <c r="F182" s="41">
        <v>151</v>
      </c>
      <c r="G182" s="42" t="s">
        <v>415</v>
      </c>
      <c r="H182" s="45">
        <v>125</v>
      </c>
      <c r="I182" s="44" t="s">
        <v>685</v>
      </c>
      <c r="J182" s="44" t="s">
        <v>686</v>
      </c>
      <c r="K182" s="45" t="s">
        <v>21</v>
      </c>
      <c r="L182" s="48" t="s">
        <v>552</v>
      </c>
      <c r="M182" s="48" t="s">
        <v>87</v>
      </c>
      <c r="N182" s="48" t="s">
        <v>33</v>
      </c>
      <c r="O182" s="46">
        <v>0.03695601851851852</v>
      </c>
      <c r="P182" s="47">
        <v>0.0034667934820373845</v>
      </c>
      <c r="Q182" s="46">
        <f>'[1]časomiera'!E407</f>
        <v>0</v>
      </c>
      <c r="R182" s="47">
        <f t="shared" si="2"/>
      </c>
    </row>
    <row r="183" spans="5:18" ht="12">
      <c r="E183" s="40" t="s">
        <v>312</v>
      </c>
      <c r="F183" s="41">
        <v>152</v>
      </c>
      <c r="G183" s="42" t="s">
        <v>415</v>
      </c>
      <c r="H183" s="45">
        <v>53</v>
      </c>
      <c r="I183" s="44" t="s">
        <v>687</v>
      </c>
      <c r="J183" s="44" t="s">
        <v>453</v>
      </c>
      <c r="K183" s="45" t="s">
        <v>21</v>
      </c>
      <c r="L183" s="48" t="s">
        <v>150</v>
      </c>
      <c r="M183" s="48" t="s">
        <v>38</v>
      </c>
      <c r="N183" s="48" t="s">
        <v>186</v>
      </c>
      <c r="O183" s="46">
        <v>0.03703703703703704</v>
      </c>
      <c r="P183" s="47">
        <v>0.003474393718296158</v>
      </c>
      <c r="Q183" s="46">
        <f>'[1]časomiera'!E408</f>
        <v>0</v>
      </c>
      <c r="R183" s="47">
        <f t="shared" si="2"/>
      </c>
    </row>
    <row r="184" spans="5:18" ht="12">
      <c r="E184" s="40" t="s">
        <v>313</v>
      </c>
      <c r="F184" s="41" t="s">
        <v>415</v>
      </c>
      <c r="G184" s="42">
        <v>17</v>
      </c>
      <c r="H184" s="45">
        <v>215</v>
      </c>
      <c r="I184" s="44" t="s">
        <v>688</v>
      </c>
      <c r="J184" s="44" t="s">
        <v>601</v>
      </c>
      <c r="K184" s="45" t="s">
        <v>21</v>
      </c>
      <c r="L184" s="48" t="s">
        <v>160</v>
      </c>
      <c r="M184" s="48" t="s">
        <v>58</v>
      </c>
      <c r="N184" s="48" t="s">
        <v>37</v>
      </c>
      <c r="O184" s="46">
        <v>0.037083333333333336</v>
      </c>
      <c r="P184" s="47">
        <v>0.003478736710444028</v>
      </c>
      <c r="Q184" s="46">
        <f>'[1]časomiera'!E409</f>
        <v>0</v>
      </c>
      <c r="R184" s="47">
        <f t="shared" si="2"/>
      </c>
    </row>
    <row r="185" spans="5:18" ht="12">
      <c r="E185" s="40" t="s">
        <v>314</v>
      </c>
      <c r="F185" s="41">
        <v>152</v>
      </c>
      <c r="G185" s="42">
        <v>17</v>
      </c>
      <c r="H185" s="45">
        <v>262</v>
      </c>
      <c r="I185" s="44" t="s">
        <v>689</v>
      </c>
      <c r="J185" s="44" t="s">
        <v>634</v>
      </c>
      <c r="K185" s="45" t="s">
        <v>21</v>
      </c>
      <c r="L185" s="48" t="s">
        <v>155</v>
      </c>
      <c r="M185" s="48" t="s">
        <v>537</v>
      </c>
      <c r="N185" s="48" t="s">
        <v>31</v>
      </c>
      <c r="O185" s="46">
        <v>0.03711805555555556</v>
      </c>
      <c r="P185" s="47">
        <v>0.0034819939545549304</v>
      </c>
      <c r="Q185" s="46">
        <f>'[1]časomiera'!E410</f>
        <v>0</v>
      </c>
      <c r="R185" s="47">
        <f t="shared" si="2"/>
      </c>
    </row>
    <row r="186" spans="5:18" ht="12">
      <c r="E186" s="40" t="s">
        <v>315</v>
      </c>
      <c r="F186" s="41">
        <v>153</v>
      </c>
      <c r="G186" s="42" t="s">
        <v>415</v>
      </c>
      <c r="H186" s="45">
        <v>147</v>
      </c>
      <c r="I186" s="44" t="s">
        <v>690</v>
      </c>
      <c r="J186" s="44" t="s">
        <v>691</v>
      </c>
      <c r="K186" s="45" t="s">
        <v>21</v>
      </c>
      <c r="L186" s="48" t="s">
        <v>660</v>
      </c>
      <c r="M186" s="48" t="s">
        <v>38</v>
      </c>
      <c r="N186" s="48" t="s">
        <v>187</v>
      </c>
      <c r="O186" s="46">
        <v>0.03715277777777778</v>
      </c>
      <c r="P186" s="47">
        <v>0.003485251198665833</v>
      </c>
      <c r="Q186" s="46">
        <f>'[1]časomiera'!E411</f>
        <v>0</v>
      </c>
      <c r="R186" s="47">
        <f t="shared" si="2"/>
      </c>
    </row>
    <row r="187" spans="5:18" ht="12">
      <c r="E187" s="40" t="s">
        <v>316</v>
      </c>
      <c r="F187" s="41">
        <v>154</v>
      </c>
      <c r="G187" s="42" t="s">
        <v>415</v>
      </c>
      <c r="H187" s="45">
        <v>162</v>
      </c>
      <c r="I187" s="44" t="s">
        <v>692</v>
      </c>
      <c r="J187" s="44" t="s">
        <v>79</v>
      </c>
      <c r="K187" s="45" t="s">
        <v>21</v>
      </c>
      <c r="L187" s="48" t="s">
        <v>137</v>
      </c>
      <c r="M187" s="48" t="s">
        <v>22</v>
      </c>
      <c r="N187" s="48" t="s">
        <v>226</v>
      </c>
      <c r="O187" s="46">
        <v>0.03719907407407407</v>
      </c>
      <c r="P187" s="47">
        <v>0.003489594190813703</v>
      </c>
      <c r="Q187" s="46">
        <f>'[1]časomiera'!E412</f>
        <v>0</v>
      </c>
      <c r="R187" s="47">
        <f t="shared" si="2"/>
      </c>
    </row>
    <row r="188" spans="5:18" ht="12">
      <c r="E188" s="40" t="s">
        <v>317</v>
      </c>
      <c r="F188" s="41">
        <v>155</v>
      </c>
      <c r="G188" s="42" t="s">
        <v>415</v>
      </c>
      <c r="H188" s="45">
        <v>8</v>
      </c>
      <c r="I188" s="44" t="s">
        <v>693</v>
      </c>
      <c r="J188" s="44" t="s">
        <v>440</v>
      </c>
      <c r="K188" s="45" t="s">
        <v>5</v>
      </c>
      <c r="L188" s="48" t="s">
        <v>154</v>
      </c>
      <c r="M188" s="48" t="s">
        <v>55</v>
      </c>
      <c r="N188" s="48" t="s">
        <v>33</v>
      </c>
      <c r="O188" s="46">
        <v>0.03737268518518519</v>
      </c>
      <c r="P188" s="47">
        <v>0.0035058804113682167</v>
      </c>
      <c r="Q188" s="46">
        <f>'[1]časomiera'!E413</f>
        <v>0</v>
      </c>
      <c r="R188" s="47">
        <f t="shared" si="2"/>
      </c>
    </row>
    <row r="189" spans="5:18" ht="12">
      <c r="E189" s="40" t="s">
        <v>318</v>
      </c>
      <c r="F189" s="41">
        <v>156</v>
      </c>
      <c r="G189" s="42" t="s">
        <v>415</v>
      </c>
      <c r="H189" s="45">
        <v>236</v>
      </c>
      <c r="I189" s="44" t="s">
        <v>694</v>
      </c>
      <c r="J189" s="44" t="s">
        <v>65</v>
      </c>
      <c r="K189" s="45" t="s">
        <v>21</v>
      </c>
      <c r="L189" s="48" t="s">
        <v>472</v>
      </c>
      <c r="M189" s="48" t="s">
        <v>27</v>
      </c>
      <c r="N189" s="48" t="s">
        <v>198</v>
      </c>
      <c r="O189" s="46">
        <v>0.03746527777777778</v>
      </c>
      <c r="P189" s="47">
        <v>0.0035145663956639567</v>
      </c>
      <c r="Q189" s="46">
        <f>'[1]časomiera'!E414</f>
        <v>0</v>
      </c>
      <c r="R189" s="47">
        <f t="shared" si="2"/>
      </c>
    </row>
    <row r="190" spans="5:18" ht="12">
      <c r="E190" s="40" t="s">
        <v>319</v>
      </c>
      <c r="F190" s="41">
        <v>157</v>
      </c>
      <c r="G190" s="42" t="s">
        <v>415</v>
      </c>
      <c r="H190" s="45">
        <v>61</v>
      </c>
      <c r="I190" s="44" t="s">
        <v>695</v>
      </c>
      <c r="J190" s="44" t="s">
        <v>481</v>
      </c>
      <c r="K190" s="45" t="s">
        <v>21</v>
      </c>
      <c r="L190" s="48" t="s">
        <v>696</v>
      </c>
      <c r="M190" s="48" t="s">
        <v>100</v>
      </c>
      <c r="N190" s="48" t="s">
        <v>23</v>
      </c>
      <c r="O190" s="46">
        <v>0.03747685185185185</v>
      </c>
      <c r="P190" s="47">
        <v>0.003515652143700924</v>
      </c>
      <c r="Q190" s="46">
        <f>'[1]časomiera'!E415</f>
        <v>0</v>
      </c>
      <c r="R190" s="47">
        <f t="shared" si="2"/>
      </c>
    </row>
    <row r="191" spans="5:18" ht="12">
      <c r="E191" s="40" t="s">
        <v>320</v>
      </c>
      <c r="F191" s="41">
        <v>158</v>
      </c>
      <c r="G191" s="42" t="s">
        <v>415</v>
      </c>
      <c r="H191" s="45">
        <v>31</v>
      </c>
      <c r="I191" s="44" t="s">
        <v>697</v>
      </c>
      <c r="J191" s="44" t="s">
        <v>49</v>
      </c>
      <c r="K191" s="45" t="s">
        <v>21</v>
      </c>
      <c r="L191" s="48" t="s">
        <v>150</v>
      </c>
      <c r="M191" s="48" t="s">
        <v>38</v>
      </c>
      <c r="N191" s="48" t="s">
        <v>188</v>
      </c>
      <c r="O191" s="46">
        <v>0.0375462962962963</v>
      </c>
      <c r="P191" s="47">
        <v>0.0035221666319227296</v>
      </c>
      <c r="Q191" s="46">
        <f>'[1]časomiera'!E416</f>
        <v>0</v>
      </c>
      <c r="R191" s="47">
        <f t="shared" si="2"/>
      </c>
    </row>
    <row r="192" spans="5:18" ht="12">
      <c r="E192" s="40" t="s">
        <v>321</v>
      </c>
      <c r="F192" s="41">
        <v>159</v>
      </c>
      <c r="G192" s="42" t="s">
        <v>415</v>
      </c>
      <c r="H192" s="45">
        <v>38</v>
      </c>
      <c r="I192" s="44" t="s">
        <v>698</v>
      </c>
      <c r="J192" s="44" t="s">
        <v>576</v>
      </c>
      <c r="K192" s="45" t="s">
        <v>21</v>
      </c>
      <c r="L192" s="48" t="s">
        <v>135</v>
      </c>
      <c r="M192" s="48" t="s">
        <v>62</v>
      </c>
      <c r="N192" s="48" t="s">
        <v>39</v>
      </c>
      <c r="O192" s="46">
        <v>0.03755787037037037</v>
      </c>
      <c r="P192" s="47">
        <v>0.003523252379959697</v>
      </c>
      <c r="Q192" s="46">
        <f>'[1]časomiera'!E417</f>
        <v>0</v>
      </c>
      <c r="R192" s="47">
        <f t="shared" si="2"/>
      </c>
    </row>
    <row r="193" spans="5:18" ht="12">
      <c r="E193" s="40" t="s">
        <v>105</v>
      </c>
      <c r="F193" s="41">
        <v>160</v>
      </c>
      <c r="G193" s="42" t="s">
        <v>415</v>
      </c>
      <c r="H193" s="45">
        <v>185</v>
      </c>
      <c r="I193" s="44" t="s">
        <v>699</v>
      </c>
      <c r="J193" s="44" t="s">
        <v>700</v>
      </c>
      <c r="K193" s="45" t="s">
        <v>21</v>
      </c>
      <c r="L193" s="48" t="s">
        <v>136</v>
      </c>
      <c r="M193" s="48" t="s">
        <v>27</v>
      </c>
      <c r="N193" s="48" t="s">
        <v>199</v>
      </c>
      <c r="O193" s="46">
        <v>0.03756944444444445</v>
      </c>
      <c r="P193" s="47">
        <v>0.0035243381279966646</v>
      </c>
      <c r="Q193" s="46">
        <f>'[1]časomiera'!E418</f>
        <v>0</v>
      </c>
      <c r="R193" s="47">
        <f t="shared" si="2"/>
      </c>
    </row>
    <row r="194" spans="5:18" ht="12">
      <c r="E194" s="40" t="s">
        <v>322</v>
      </c>
      <c r="F194" s="41">
        <v>161</v>
      </c>
      <c r="G194" s="42" t="s">
        <v>415</v>
      </c>
      <c r="H194" s="45">
        <v>70</v>
      </c>
      <c r="I194" s="44" t="s">
        <v>701</v>
      </c>
      <c r="J194" s="44" t="s">
        <v>702</v>
      </c>
      <c r="K194" s="45" t="s">
        <v>21</v>
      </c>
      <c r="L194" s="48" t="s">
        <v>431</v>
      </c>
      <c r="M194" s="48" t="s">
        <v>22</v>
      </c>
      <c r="N194" s="48" t="s">
        <v>227</v>
      </c>
      <c r="O194" s="46">
        <v>0.03760416666666667</v>
      </c>
      <c r="P194" s="47">
        <v>0.003527595372107567</v>
      </c>
      <c r="Q194" s="46">
        <f>'[1]časomiera'!E419</f>
        <v>0</v>
      </c>
      <c r="R194" s="47">
        <f t="shared" si="2"/>
      </c>
    </row>
    <row r="195" spans="5:18" ht="12">
      <c r="E195" s="40" t="s">
        <v>323</v>
      </c>
      <c r="F195" s="41">
        <v>161</v>
      </c>
      <c r="G195" s="42">
        <v>17</v>
      </c>
      <c r="H195" s="45">
        <v>256</v>
      </c>
      <c r="I195" s="44" t="s">
        <v>703</v>
      </c>
      <c r="J195" s="44" t="s">
        <v>526</v>
      </c>
      <c r="K195" s="45" t="s">
        <v>21</v>
      </c>
      <c r="L195" s="48" t="s">
        <v>704</v>
      </c>
      <c r="M195" s="48" t="s">
        <v>586</v>
      </c>
      <c r="N195" s="48" t="s">
        <v>23</v>
      </c>
      <c r="O195" s="46">
        <v>0.03760416666666667</v>
      </c>
      <c r="P195" s="47">
        <v>0.003527595372107567</v>
      </c>
      <c r="Q195" s="46">
        <f>'[1]časomiera'!E420</f>
        <v>0</v>
      </c>
      <c r="R195" s="47">
        <f t="shared" si="2"/>
      </c>
    </row>
    <row r="196" spans="5:18" ht="12">
      <c r="E196" s="40" t="s">
        <v>324</v>
      </c>
      <c r="F196" s="41">
        <v>162</v>
      </c>
      <c r="G196" s="42" t="s">
        <v>415</v>
      </c>
      <c r="H196" s="45">
        <v>89</v>
      </c>
      <c r="I196" s="44" t="s">
        <v>705</v>
      </c>
      <c r="J196" s="44" t="s">
        <v>706</v>
      </c>
      <c r="K196" s="45" t="s">
        <v>5</v>
      </c>
      <c r="L196" s="48" t="s">
        <v>152</v>
      </c>
      <c r="M196" s="48" t="s">
        <v>27</v>
      </c>
      <c r="N196" s="48" t="s">
        <v>200</v>
      </c>
      <c r="O196" s="46">
        <v>0.037638888888888895</v>
      </c>
      <c r="P196" s="47">
        <v>0.0035308526162184705</v>
      </c>
      <c r="Q196" s="46">
        <f>'[1]časomiera'!E421</f>
        <v>0</v>
      </c>
      <c r="R196" s="47">
        <f t="shared" si="2"/>
      </c>
    </row>
    <row r="197" spans="5:18" ht="12">
      <c r="E197" s="40" t="s">
        <v>325</v>
      </c>
      <c r="F197" s="41" t="s">
        <v>415</v>
      </c>
      <c r="G197" s="42">
        <v>18</v>
      </c>
      <c r="H197" s="45">
        <v>202</v>
      </c>
      <c r="I197" s="44" t="s">
        <v>707</v>
      </c>
      <c r="J197" s="44" t="s">
        <v>435</v>
      </c>
      <c r="K197" s="45" t="s">
        <v>21</v>
      </c>
      <c r="L197" s="48" t="s">
        <v>137</v>
      </c>
      <c r="M197" s="48" t="s">
        <v>73</v>
      </c>
      <c r="N197" s="48" t="s">
        <v>34</v>
      </c>
      <c r="O197" s="46">
        <v>0.03765046296296296</v>
      </c>
      <c r="P197" s="47">
        <v>0.003531938364255437</v>
      </c>
      <c r="Q197" s="46">
        <f>'[1]časomiera'!E422</f>
        <v>0</v>
      </c>
      <c r="R197" s="47">
        <f t="shared" si="2"/>
      </c>
    </row>
    <row r="198" spans="5:18" ht="12">
      <c r="E198" s="40" t="s">
        <v>326</v>
      </c>
      <c r="F198" s="41">
        <v>163</v>
      </c>
      <c r="G198" s="42" t="s">
        <v>415</v>
      </c>
      <c r="H198" s="45">
        <v>77</v>
      </c>
      <c r="I198" s="44" t="s">
        <v>708</v>
      </c>
      <c r="J198" s="44" t="s">
        <v>709</v>
      </c>
      <c r="K198" s="45" t="s">
        <v>21</v>
      </c>
      <c r="L198" s="48" t="s">
        <v>546</v>
      </c>
      <c r="M198" s="48" t="s">
        <v>22</v>
      </c>
      <c r="N198" s="48" t="s">
        <v>228</v>
      </c>
      <c r="O198" s="46">
        <v>0.03775462962962963</v>
      </c>
      <c r="P198" s="47">
        <v>0.0035417100965881455</v>
      </c>
      <c r="Q198" s="46">
        <f>'[1]časomiera'!E423</f>
        <v>0</v>
      </c>
      <c r="R198" s="47">
        <f t="shared" si="2"/>
      </c>
    </row>
    <row r="199" spans="5:18" ht="12">
      <c r="E199" s="40" t="s">
        <v>327</v>
      </c>
      <c r="F199" s="41" t="s">
        <v>415</v>
      </c>
      <c r="G199" s="42">
        <v>19</v>
      </c>
      <c r="H199" s="45">
        <v>235</v>
      </c>
      <c r="I199" s="44" t="s">
        <v>710</v>
      </c>
      <c r="J199" s="44" t="s">
        <v>700</v>
      </c>
      <c r="K199" s="45" t="s">
        <v>21</v>
      </c>
      <c r="L199" s="48" t="s">
        <v>460</v>
      </c>
      <c r="M199" s="48" t="s">
        <v>73</v>
      </c>
      <c r="N199" s="48" t="s">
        <v>37</v>
      </c>
      <c r="O199" s="46">
        <v>0.03777777777777778</v>
      </c>
      <c r="P199" s="47">
        <v>0.0035438815926620805</v>
      </c>
      <c r="Q199" s="46">
        <f>'[1]časomiera'!E424</f>
        <v>0</v>
      </c>
      <c r="R199" s="47">
        <f t="shared" si="2"/>
      </c>
    </row>
    <row r="200" spans="5:18" ht="12">
      <c r="E200" s="40" t="s">
        <v>328</v>
      </c>
      <c r="F200" s="41">
        <v>164</v>
      </c>
      <c r="G200" s="42" t="s">
        <v>415</v>
      </c>
      <c r="H200" s="45">
        <v>253</v>
      </c>
      <c r="I200" s="44" t="s">
        <v>711</v>
      </c>
      <c r="J200" s="44" t="s">
        <v>526</v>
      </c>
      <c r="K200" s="45" t="s">
        <v>21</v>
      </c>
      <c r="L200" s="48" t="s">
        <v>500</v>
      </c>
      <c r="M200" s="48" t="s">
        <v>38</v>
      </c>
      <c r="N200" s="48" t="s">
        <v>189</v>
      </c>
      <c r="O200" s="46">
        <v>0.037812500000000006</v>
      </c>
      <c r="P200" s="47">
        <v>0.003547138836772984</v>
      </c>
      <c r="Q200" s="46">
        <f>'[1]časomiera'!E425</f>
        <v>0</v>
      </c>
      <c r="R200" s="47">
        <f t="shared" si="2"/>
      </c>
    </row>
    <row r="201" spans="5:18" ht="12">
      <c r="E201" s="40" t="s">
        <v>329</v>
      </c>
      <c r="F201" s="41">
        <v>165</v>
      </c>
      <c r="G201" s="42" t="s">
        <v>415</v>
      </c>
      <c r="H201" s="45">
        <v>7</v>
      </c>
      <c r="I201" s="44" t="s">
        <v>712</v>
      </c>
      <c r="J201" s="44" t="s">
        <v>713</v>
      </c>
      <c r="K201" s="45" t="s">
        <v>5</v>
      </c>
      <c r="L201" s="48" t="s">
        <v>139</v>
      </c>
      <c r="M201" s="48" t="s">
        <v>22</v>
      </c>
      <c r="N201" s="48" t="s">
        <v>229</v>
      </c>
      <c r="O201" s="46">
        <v>0.03783564814814815</v>
      </c>
      <c r="P201" s="47">
        <v>0.003549310332846919</v>
      </c>
      <c r="Q201" s="46">
        <f>'[1]časomiera'!E426</f>
        <v>0</v>
      </c>
      <c r="R201" s="47">
        <f t="shared" si="2"/>
      </c>
    </row>
    <row r="202" spans="5:18" ht="12">
      <c r="E202" s="40" t="s">
        <v>106</v>
      </c>
      <c r="F202" s="41" t="s">
        <v>415</v>
      </c>
      <c r="G202" s="42">
        <v>20</v>
      </c>
      <c r="H202" s="45">
        <v>157</v>
      </c>
      <c r="I202" s="44" t="s">
        <v>714</v>
      </c>
      <c r="J202" s="44" t="s">
        <v>504</v>
      </c>
      <c r="K202" s="45" t="s">
        <v>715</v>
      </c>
      <c r="L202" s="48" t="s">
        <v>428</v>
      </c>
      <c r="M202" s="48" t="s">
        <v>73</v>
      </c>
      <c r="N202" s="48" t="s">
        <v>39</v>
      </c>
      <c r="O202" s="46">
        <v>0.03804398148148148</v>
      </c>
      <c r="P202" s="47">
        <v>0.003568853797512334</v>
      </c>
      <c r="Q202" s="46">
        <f>'[1]časomiera'!E427</f>
        <v>0</v>
      </c>
      <c r="R202" s="47">
        <f t="shared" si="2"/>
      </c>
    </row>
    <row r="203" spans="5:18" ht="12">
      <c r="E203" s="40" t="s">
        <v>330</v>
      </c>
      <c r="F203" s="41">
        <v>166</v>
      </c>
      <c r="G203" s="42" t="s">
        <v>415</v>
      </c>
      <c r="H203" s="45">
        <v>80</v>
      </c>
      <c r="I203" s="44" t="s">
        <v>716</v>
      </c>
      <c r="J203" s="44" t="s">
        <v>551</v>
      </c>
      <c r="K203" s="45" t="s">
        <v>21</v>
      </c>
      <c r="L203" s="48" t="s">
        <v>717</v>
      </c>
      <c r="M203" s="48" t="s">
        <v>87</v>
      </c>
      <c r="N203" s="48" t="s">
        <v>34</v>
      </c>
      <c r="O203" s="46">
        <v>0.038125</v>
      </c>
      <c r="P203" s="47">
        <v>0.0035764540337711067</v>
      </c>
      <c r="Q203" s="46">
        <f>'[1]časomiera'!E428</f>
        <v>0</v>
      </c>
      <c r="R203" s="47">
        <f t="shared" si="2"/>
      </c>
    </row>
    <row r="204" spans="5:18" ht="12">
      <c r="E204" s="40" t="s">
        <v>331</v>
      </c>
      <c r="F204" s="41">
        <v>167</v>
      </c>
      <c r="G204" s="42" t="s">
        <v>415</v>
      </c>
      <c r="H204" s="45">
        <v>187</v>
      </c>
      <c r="I204" s="44" t="s">
        <v>718</v>
      </c>
      <c r="J204" s="44" t="s">
        <v>719</v>
      </c>
      <c r="K204" s="45" t="s">
        <v>21</v>
      </c>
      <c r="L204" s="48" t="s">
        <v>513</v>
      </c>
      <c r="M204" s="48" t="s">
        <v>38</v>
      </c>
      <c r="N204" s="48" t="s">
        <v>190</v>
      </c>
      <c r="O204" s="46">
        <v>0.038125</v>
      </c>
      <c r="P204" s="47">
        <v>0.0035764540337711067</v>
      </c>
      <c r="Q204" s="46">
        <f>'[1]časomiera'!E429</f>
        <v>0</v>
      </c>
      <c r="R204" s="47">
        <f t="shared" si="2"/>
      </c>
    </row>
    <row r="205" spans="5:18" ht="12.75" customHeight="1">
      <c r="E205" s="40" t="s">
        <v>332</v>
      </c>
      <c r="F205" s="41">
        <v>168</v>
      </c>
      <c r="G205" s="42" t="s">
        <v>415</v>
      </c>
      <c r="H205" s="45">
        <v>65</v>
      </c>
      <c r="I205" s="44" t="s">
        <v>720</v>
      </c>
      <c r="J205" s="44" t="s">
        <v>721</v>
      </c>
      <c r="K205" s="45" t="s">
        <v>21</v>
      </c>
      <c r="L205" s="48" t="s">
        <v>511</v>
      </c>
      <c r="M205" s="48" t="s">
        <v>62</v>
      </c>
      <c r="N205" s="48" t="s">
        <v>42</v>
      </c>
      <c r="O205" s="46">
        <v>0.03813657407407407</v>
      </c>
      <c r="P205" s="47">
        <v>0.0035775397818080742</v>
      </c>
      <c r="Q205" s="46">
        <f>'[1]časomiera'!E430</f>
        <v>0</v>
      </c>
      <c r="R205" s="47">
        <f t="shared" si="2"/>
      </c>
    </row>
    <row r="206" spans="5:18" ht="12.75" customHeight="1">
      <c r="E206" s="40" t="s">
        <v>333</v>
      </c>
      <c r="F206" s="41">
        <v>169</v>
      </c>
      <c r="G206" s="42" t="s">
        <v>415</v>
      </c>
      <c r="H206" s="45">
        <v>161</v>
      </c>
      <c r="I206" s="44" t="s">
        <v>722</v>
      </c>
      <c r="J206" s="44" t="s">
        <v>20</v>
      </c>
      <c r="K206" s="45" t="s">
        <v>21</v>
      </c>
      <c r="L206" s="48" t="s">
        <v>621</v>
      </c>
      <c r="M206" s="48" t="s">
        <v>87</v>
      </c>
      <c r="N206" s="48" t="s">
        <v>37</v>
      </c>
      <c r="O206" s="46">
        <v>0.038148148148148146</v>
      </c>
      <c r="P206" s="47">
        <v>0.0035786255298450417</v>
      </c>
      <c r="Q206" s="46">
        <f>'[1]časomiera'!E431</f>
        <v>0</v>
      </c>
      <c r="R206" s="47">
        <f t="shared" si="2"/>
      </c>
    </row>
    <row r="207" spans="5:18" ht="12.75" customHeight="1">
      <c r="E207" s="40" t="s">
        <v>334</v>
      </c>
      <c r="F207" s="41">
        <v>170</v>
      </c>
      <c r="G207" s="42" t="s">
        <v>415</v>
      </c>
      <c r="H207" s="45">
        <v>188</v>
      </c>
      <c r="I207" s="44" t="s">
        <v>723</v>
      </c>
      <c r="J207" s="44" t="s">
        <v>65</v>
      </c>
      <c r="K207" s="45" t="s">
        <v>21</v>
      </c>
      <c r="L207" s="48" t="s">
        <v>155</v>
      </c>
      <c r="M207" s="48" t="s">
        <v>55</v>
      </c>
      <c r="N207" s="48" t="s">
        <v>34</v>
      </c>
      <c r="O207" s="46">
        <v>0.038182870370370374</v>
      </c>
      <c r="P207" s="47">
        <v>0.003581882773955945</v>
      </c>
      <c r="Q207" s="46">
        <f>'[1]časomiera'!E432</f>
        <v>0</v>
      </c>
      <c r="R207" s="47">
        <f aca="true" t="shared" si="3" ref="R207:R270">IF(Q207&lt;=0,"",Q207/10.66)</f>
      </c>
    </row>
    <row r="208" spans="5:18" ht="12.75" customHeight="1">
      <c r="E208" s="40" t="s">
        <v>108</v>
      </c>
      <c r="F208" s="41">
        <v>171</v>
      </c>
      <c r="G208" s="42" t="s">
        <v>415</v>
      </c>
      <c r="H208" s="45">
        <v>58</v>
      </c>
      <c r="I208" s="44" t="s">
        <v>724</v>
      </c>
      <c r="J208" s="44" t="s">
        <v>65</v>
      </c>
      <c r="K208" s="45" t="s">
        <v>21</v>
      </c>
      <c r="L208" s="48" t="s">
        <v>156</v>
      </c>
      <c r="M208" s="48" t="s">
        <v>55</v>
      </c>
      <c r="N208" s="48" t="s">
        <v>37</v>
      </c>
      <c r="O208" s="46">
        <v>0.03819444444444444</v>
      </c>
      <c r="P208" s="47">
        <v>0.0035829685219929117</v>
      </c>
      <c r="Q208" s="46">
        <f>'[1]časomiera'!E433</f>
        <v>0</v>
      </c>
      <c r="R208" s="47">
        <f t="shared" si="3"/>
      </c>
    </row>
    <row r="209" spans="5:18" ht="12.75" customHeight="1">
      <c r="E209" s="40" t="s">
        <v>335</v>
      </c>
      <c r="F209" s="41">
        <v>172</v>
      </c>
      <c r="G209" s="42" t="s">
        <v>415</v>
      </c>
      <c r="H209" s="45">
        <v>27</v>
      </c>
      <c r="I209" s="44" t="s">
        <v>725</v>
      </c>
      <c r="J209" s="44" t="s">
        <v>65</v>
      </c>
      <c r="K209" s="45" t="s">
        <v>21</v>
      </c>
      <c r="L209" s="48" t="s">
        <v>726</v>
      </c>
      <c r="M209" s="48" t="s">
        <v>38</v>
      </c>
      <c r="N209" s="48" t="s">
        <v>191</v>
      </c>
      <c r="O209" s="46">
        <v>0.03832175925925926</v>
      </c>
      <c r="P209" s="47">
        <v>0.003594911750399555</v>
      </c>
      <c r="Q209" s="46">
        <f>'[1]časomiera'!E434</f>
        <v>0</v>
      </c>
      <c r="R209" s="47">
        <f t="shared" si="3"/>
      </c>
    </row>
    <row r="210" spans="5:18" ht="12.75" customHeight="1">
      <c r="E210" s="40" t="s">
        <v>336</v>
      </c>
      <c r="F210" s="41">
        <v>173</v>
      </c>
      <c r="G210" s="42" t="s">
        <v>415</v>
      </c>
      <c r="H210" s="45">
        <v>194</v>
      </c>
      <c r="I210" s="44" t="s">
        <v>727</v>
      </c>
      <c r="J210" s="44" t="s">
        <v>20</v>
      </c>
      <c r="K210" s="45" t="s">
        <v>21</v>
      </c>
      <c r="L210" s="48" t="s">
        <v>431</v>
      </c>
      <c r="M210" s="48" t="s">
        <v>22</v>
      </c>
      <c r="N210" s="48" t="s">
        <v>230</v>
      </c>
      <c r="O210" s="46">
        <v>0.03850694444444445</v>
      </c>
      <c r="P210" s="47">
        <v>0.0036122837189910364</v>
      </c>
      <c r="Q210" s="46">
        <f>'[1]časomiera'!E435</f>
        <v>0</v>
      </c>
      <c r="R210" s="47">
        <f t="shared" si="3"/>
      </c>
    </row>
    <row r="211" spans="5:18" ht="12.75" customHeight="1">
      <c r="E211" s="40" t="s">
        <v>337</v>
      </c>
      <c r="F211" s="41">
        <v>174</v>
      </c>
      <c r="G211" s="42" t="s">
        <v>415</v>
      </c>
      <c r="H211" s="45">
        <v>205</v>
      </c>
      <c r="I211" s="44" t="s">
        <v>728</v>
      </c>
      <c r="J211" s="44" t="s">
        <v>729</v>
      </c>
      <c r="K211" s="45" t="s">
        <v>5</v>
      </c>
      <c r="L211" s="48" t="s">
        <v>454</v>
      </c>
      <c r="M211" s="48" t="s">
        <v>27</v>
      </c>
      <c r="N211" s="48" t="s">
        <v>201</v>
      </c>
      <c r="O211" s="46">
        <v>0.038564814814814816</v>
      </c>
      <c r="P211" s="47">
        <v>0.003617712459175874</v>
      </c>
      <c r="Q211" s="46">
        <f>'[1]časomiera'!E436</f>
        <v>0</v>
      </c>
      <c r="R211" s="47">
        <f t="shared" si="3"/>
      </c>
    </row>
    <row r="212" spans="5:18" ht="12.75" customHeight="1">
      <c r="E212" s="40" t="s">
        <v>338</v>
      </c>
      <c r="F212" s="41">
        <v>175</v>
      </c>
      <c r="G212" s="42" t="s">
        <v>415</v>
      </c>
      <c r="H212" s="45">
        <v>206</v>
      </c>
      <c r="I212" s="44" t="s">
        <v>730</v>
      </c>
      <c r="J212" s="44" t="s">
        <v>729</v>
      </c>
      <c r="K212" s="45" t="s">
        <v>5</v>
      </c>
      <c r="L212" s="48" t="s">
        <v>137</v>
      </c>
      <c r="M212" s="48" t="s">
        <v>22</v>
      </c>
      <c r="N212" s="48" t="s">
        <v>78</v>
      </c>
      <c r="O212" s="46">
        <v>0.03876157407407408</v>
      </c>
      <c r="P212" s="47">
        <v>0.0036361701758043227</v>
      </c>
      <c r="Q212" s="46">
        <f>'[1]časomiera'!E437</f>
        <v>0</v>
      </c>
      <c r="R212" s="47">
        <f t="shared" si="3"/>
      </c>
    </row>
    <row r="213" spans="5:18" ht="12.75" customHeight="1">
      <c r="E213" s="40" t="s">
        <v>339</v>
      </c>
      <c r="F213" s="41">
        <v>176</v>
      </c>
      <c r="G213" s="42" t="s">
        <v>415</v>
      </c>
      <c r="H213" s="45">
        <v>40</v>
      </c>
      <c r="I213" s="44" t="s">
        <v>731</v>
      </c>
      <c r="J213" s="44" t="s">
        <v>732</v>
      </c>
      <c r="K213" s="45" t="s">
        <v>21</v>
      </c>
      <c r="L213" s="48" t="s">
        <v>136</v>
      </c>
      <c r="M213" s="48" t="s">
        <v>27</v>
      </c>
      <c r="N213" s="48" t="s">
        <v>202</v>
      </c>
      <c r="O213" s="46">
        <v>0.03886574074074074</v>
      </c>
      <c r="P213" s="47">
        <v>0.00364594190813703</v>
      </c>
      <c r="Q213" s="46">
        <f>'[1]časomiera'!E438</f>
        <v>0</v>
      </c>
      <c r="R213" s="47">
        <f t="shared" si="3"/>
      </c>
    </row>
    <row r="214" spans="5:18" ht="12.75" customHeight="1">
      <c r="E214" s="40" t="s">
        <v>340</v>
      </c>
      <c r="F214" s="41">
        <v>177</v>
      </c>
      <c r="G214" s="42" t="s">
        <v>415</v>
      </c>
      <c r="H214" s="45">
        <v>172</v>
      </c>
      <c r="I214" s="44" t="s">
        <v>733</v>
      </c>
      <c r="J214" s="44" t="s">
        <v>664</v>
      </c>
      <c r="K214" s="45" t="s">
        <v>21</v>
      </c>
      <c r="L214" s="48" t="s">
        <v>151</v>
      </c>
      <c r="M214" s="48" t="s">
        <v>27</v>
      </c>
      <c r="N214" s="48" t="s">
        <v>203</v>
      </c>
      <c r="O214" s="46">
        <v>0.03890046296296296</v>
      </c>
      <c r="P214" s="47">
        <v>0.0036491991522479327</v>
      </c>
      <c r="Q214" s="46">
        <f>'[1]časomiera'!E439</f>
        <v>0</v>
      </c>
      <c r="R214" s="47">
        <f t="shared" si="3"/>
      </c>
    </row>
    <row r="215" spans="5:18" ht="12.75" customHeight="1">
      <c r="E215" s="40" t="s">
        <v>341</v>
      </c>
      <c r="F215" s="41">
        <v>178</v>
      </c>
      <c r="G215" s="42" t="s">
        <v>415</v>
      </c>
      <c r="H215" s="45">
        <v>50</v>
      </c>
      <c r="I215" s="44" t="s">
        <v>734</v>
      </c>
      <c r="J215" s="44" t="s">
        <v>735</v>
      </c>
      <c r="K215" s="45" t="s">
        <v>21</v>
      </c>
      <c r="L215" s="48" t="s">
        <v>145</v>
      </c>
      <c r="M215" s="48" t="s">
        <v>100</v>
      </c>
      <c r="N215" s="48" t="s">
        <v>24</v>
      </c>
      <c r="O215" s="46">
        <v>0.0390162037037037</v>
      </c>
      <c r="P215" s="47">
        <v>0.0036600566326176077</v>
      </c>
      <c r="Q215" s="46">
        <f>'[1]časomiera'!E440</f>
        <v>0</v>
      </c>
      <c r="R215" s="47">
        <f t="shared" si="3"/>
      </c>
    </row>
    <row r="216" spans="5:18" ht="12.75" customHeight="1">
      <c r="E216" s="40" t="s">
        <v>111</v>
      </c>
      <c r="F216" s="41" t="s">
        <v>415</v>
      </c>
      <c r="G216" s="42">
        <v>21</v>
      </c>
      <c r="H216" s="45">
        <v>90</v>
      </c>
      <c r="I216" s="44" t="s">
        <v>736</v>
      </c>
      <c r="J216" s="44" t="s">
        <v>524</v>
      </c>
      <c r="K216" s="45" t="s">
        <v>21</v>
      </c>
      <c r="L216" s="48" t="s">
        <v>141</v>
      </c>
      <c r="M216" s="48" t="s">
        <v>58</v>
      </c>
      <c r="N216" s="48" t="s">
        <v>39</v>
      </c>
      <c r="O216" s="46">
        <v>0.03920138888888889</v>
      </c>
      <c r="P216" s="47">
        <v>0.003677428601209089</v>
      </c>
      <c r="Q216" s="46">
        <f>'[1]časomiera'!E441</f>
        <v>0</v>
      </c>
      <c r="R216" s="47">
        <f t="shared" si="3"/>
      </c>
    </row>
    <row r="217" spans="5:18" ht="12.75" customHeight="1">
      <c r="E217" s="40" t="s">
        <v>112</v>
      </c>
      <c r="F217" s="41">
        <v>179</v>
      </c>
      <c r="G217" s="42" t="s">
        <v>415</v>
      </c>
      <c r="H217" s="45">
        <v>145</v>
      </c>
      <c r="I217" s="44" t="s">
        <v>737</v>
      </c>
      <c r="J217" s="44" t="s">
        <v>65</v>
      </c>
      <c r="K217" s="45" t="s">
        <v>21</v>
      </c>
      <c r="L217" s="48" t="s">
        <v>488</v>
      </c>
      <c r="M217" s="48" t="s">
        <v>22</v>
      </c>
      <c r="N217" s="48" t="s">
        <v>231</v>
      </c>
      <c r="O217" s="46">
        <v>0.03953703703703703</v>
      </c>
      <c r="P217" s="47">
        <v>0.0037089152942811473</v>
      </c>
      <c r="Q217" s="46">
        <f>'[1]časomiera'!E442</f>
        <v>0</v>
      </c>
      <c r="R217" s="47">
        <f t="shared" si="3"/>
      </c>
    </row>
    <row r="218" spans="5:18" ht="12.75" customHeight="1">
      <c r="E218" s="40" t="s">
        <v>342</v>
      </c>
      <c r="F218" s="41">
        <v>180</v>
      </c>
      <c r="G218" s="42" t="s">
        <v>415</v>
      </c>
      <c r="H218" s="45">
        <v>16</v>
      </c>
      <c r="I218" s="44" t="s">
        <v>738</v>
      </c>
      <c r="J218" s="44" t="s">
        <v>75</v>
      </c>
      <c r="K218" s="45" t="s">
        <v>21</v>
      </c>
      <c r="L218" s="48" t="s">
        <v>151</v>
      </c>
      <c r="M218" s="48" t="s">
        <v>27</v>
      </c>
      <c r="N218" s="48" t="s">
        <v>204</v>
      </c>
      <c r="O218" s="46">
        <v>0.03974537037037037</v>
      </c>
      <c r="P218" s="47">
        <v>0.0037284587589465636</v>
      </c>
      <c r="Q218" s="46">
        <f>'[1]časomiera'!E443</f>
        <v>0</v>
      </c>
      <c r="R218" s="47">
        <f t="shared" si="3"/>
      </c>
    </row>
    <row r="219" spans="5:18" ht="12.75" customHeight="1">
      <c r="E219" s="40" t="s">
        <v>343</v>
      </c>
      <c r="F219" s="41">
        <v>181</v>
      </c>
      <c r="G219" s="42" t="s">
        <v>415</v>
      </c>
      <c r="H219" s="45">
        <v>20</v>
      </c>
      <c r="I219" s="44" t="s">
        <v>739</v>
      </c>
      <c r="J219" s="44" t="s">
        <v>524</v>
      </c>
      <c r="K219" s="45" t="s">
        <v>21</v>
      </c>
      <c r="L219" s="48" t="s">
        <v>454</v>
      </c>
      <c r="M219" s="48" t="s">
        <v>27</v>
      </c>
      <c r="N219" s="48" t="s">
        <v>205</v>
      </c>
      <c r="O219" s="46">
        <v>0.03980324074074074</v>
      </c>
      <c r="P219" s="47">
        <v>0.0037338874991314015</v>
      </c>
      <c r="Q219" s="46">
        <f>'[1]časomiera'!E444</f>
        <v>0</v>
      </c>
      <c r="R219" s="47">
        <f t="shared" si="3"/>
      </c>
    </row>
    <row r="220" spans="5:18" ht="12.75" customHeight="1">
      <c r="E220" s="40" t="s">
        <v>344</v>
      </c>
      <c r="F220" s="41">
        <v>182</v>
      </c>
      <c r="G220" s="42" t="s">
        <v>415</v>
      </c>
      <c r="H220" s="45">
        <v>257</v>
      </c>
      <c r="I220" s="44" t="s">
        <v>740</v>
      </c>
      <c r="J220" s="44" t="s">
        <v>741</v>
      </c>
      <c r="K220" s="45" t="s">
        <v>21</v>
      </c>
      <c r="L220" s="48" t="s">
        <v>532</v>
      </c>
      <c r="M220" s="48" t="s">
        <v>22</v>
      </c>
      <c r="N220" s="48" t="s">
        <v>232</v>
      </c>
      <c r="O220" s="46">
        <v>0.03986111111111111</v>
      </c>
      <c r="P220" s="47">
        <v>0.0037393162393162395</v>
      </c>
      <c r="Q220" s="46">
        <f>'[1]časomiera'!E445</f>
        <v>0</v>
      </c>
      <c r="R220" s="47">
        <f t="shared" si="3"/>
      </c>
    </row>
    <row r="221" spans="5:18" ht="12.75" customHeight="1">
      <c r="E221" s="40" t="s">
        <v>345</v>
      </c>
      <c r="F221" s="41">
        <v>183</v>
      </c>
      <c r="G221" s="42" t="s">
        <v>415</v>
      </c>
      <c r="H221" s="45">
        <v>30</v>
      </c>
      <c r="I221" s="44" t="s">
        <v>742</v>
      </c>
      <c r="J221" s="44" t="s">
        <v>743</v>
      </c>
      <c r="K221" s="45" t="s">
        <v>21</v>
      </c>
      <c r="L221" s="48" t="s">
        <v>511</v>
      </c>
      <c r="M221" s="48" t="s">
        <v>62</v>
      </c>
      <c r="N221" s="48" t="s">
        <v>43</v>
      </c>
      <c r="O221" s="46">
        <v>0.04002314814814815</v>
      </c>
      <c r="P221" s="47">
        <v>0.003754516711833785</v>
      </c>
      <c r="Q221" s="46">
        <f>'[1]časomiera'!E446</f>
        <v>0</v>
      </c>
      <c r="R221" s="47">
        <f t="shared" si="3"/>
      </c>
    </row>
    <row r="222" spans="5:18" ht="12.75" customHeight="1">
      <c r="E222" s="40" t="s">
        <v>346</v>
      </c>
      <c r="F222" s="41">
        <v>184</v>
      </c>
      <c r="G222" s="42" t="s">
        <v>415</v>
      </c>
      <c r="H222" s="45">
        <v>39</v>
      </c>
      <c r="I222" s="44" t="s">
        <v>744</v>
      </c>
      <c r="J222" s="44" t="s">
        <v>732</v>
      </c>
      <c r="K222" s="45" t="s">
        <v>21</v>
      </c>
      <c r="L222" s="48" t="s">
        <v>137</v>
      </c>
      <c r="M222" s="48" t="s">
        <v>22</v>
      </c>
      <c r="N222" s="48" t="s">
        <v>233</v>
      </c>
      <c r="O222" s="46">
        <v>0.04005787037037037</v>
      </c>
      <c r="P222" s="47">
        <v>0.0037577739559446874</v>
      </c>
      <c r="Q222" s="46">
        <f>'[1]časomiera'!E447</f>
        <v>0</v>
      </c>
      <c r="R222" s="47">
        <f t="shared" si="3"/>
      </c>
    </row>
    <row r="223" spans="5:18" ht="12.75" customHeight="1">
      <c r="E223" s="40" t="s">
        <v>347</v>
      </c>
      <c r="F223" s="41">
        <v>185</v>
      </c>
      <c r="G223" s="42" t="s">
        <v>415</v>
      </c>
      <c r="H223" s="45">
        <v>98</v>
      </c>
      <c r="I223" s="44" t="s">
        <v>745</v>
      </c>
      <c r="J223" s="44" t="s">
        <v>65</v>
      </c>
      <c r="K223" s="45" t="s">
        <v>21</v>
      </c>
      <c r="L223" s="48" t="s">
        <v>420</v>
      </c>
      <c r="M223" s="48" t="s">
        <v>22</v>
      </c>
      <c r="N223" s="48" t="s">
        <v>234</v>
      </c>
      <c r="O223" s="46">
        <v>0.040150462962962964</v>
      </c>
      <c r="P223" s="47">
        <v>0.0037664599402404283</v>
      </c>
      <c r="Q223" s="46">
        <f>'[1]časomiera'!E448</f>
        <v>0</v>
      </c>
      <c r="R223" s="47">
        <f t="shared" si="3"/>
      </c>
    </row>
    <row r="224" spans="5:18" ht="12.75" customHeight="1">
      <c r="E224" s="40" t="s">
        <v>348</v>
      </c>
      <c r="F224" s="41">
        <v>186</v>
      </c>
      <c r="G224" s="42" t="s">
        <v>415</v>
      </c>
      <c r="H224" s="45">
        <v>114</v>
      </c>
      <c r="I224" s="44" t="s">
        <v>746</v>
      </c>
      <c r="J224" s="44" t="s">
        <v>747</v>
      </c>
      <c r="K224" s="45" t="s">
        <v>21</v>
      </c>
      <c r="L224" s="48" t="s">
        <v>147</v>
      </c>
      <c r="M224" s="48" t="s">
        <v>62</v>
      </c>
      <c r="N224" s="48" t="s">
        <v>46</v>
      </c>
      <c r="O224" s="46">
        <v>0.04019675925925926</v>
      </c>
      <c r="P224" s="47">
        <v>0.0037708029323882983</v>
      </c>
      <c r="Q224" s="46">
        <f>'[1]časomiera'!E449</f>
        <v>0</v>
      </c>
      <c r="R224" s="47">
        <f t="shared" si="3"/>
      </c>
    </row>
    <row r="225" spans="5:18" ht="12.75" customHeight="1">
      <c r="E225" s="40" t="s">
        <v>349</v>
      </c>
      <c r="F225" s="41">
        <v>187</v>
      </c>
      <c r="G225" s="42" t="s">
        <v>415</v>
      </c>
      <c r="H225" s="45">
        <v>12</v>
      </c>
      <c r="I225" s="44" t="s">
        <v>748</v>
      </c>
      <c r="J225" s="44" t="s">
        <v>75</v>
      </c>
      <c r="K225" s="45" t="s">
        <v>21</v>
      </c>
      <c r="L225" s="48" t="s">
        <v>482</v>
      </c>
      <c r="M225" s="48" t="s">
        <v>38</v>
      </c>
      <c r="N225" s="48" t="s">
        <v>192</v>
      </c>
      <c r="O225" s="46">
        <v>0.04025462962962963</v>
      </c>
      <c r="P225" s="47">
        <v>0.003776231672573136</v>
      </c>
      <c r="Q225" s="46">
        <f>'[1]časomiera'!E450</f>
        <v>0</v>
      </c>
      <c r="R225" s="47">
        <f t="shared" si="3"/>
      </c>
    </row>
    <row r="226" spans="5:18" ht="12.75" customHeight="1">
      <c r="E226" s="40" t="s">
        <v>350</v>
      </c>
      <c r="F226" s="41">
        <v>188</v>
      </c>
      <c r="G226" s="42" t="s">
        <v>415</v>
      </c>
      <c r="H226" s="45">
        <v>153</v>
      </c>
      <c r="I226" s="44" t="s">
        <v>749</v>
      </c>
      <c r="J226" s="44" t="s">
        <v>750</v>
      </c>
      <c r="K226" s="45" t="s">
        <v>715</v>
      </c>
      <c r="L226" s="48" t="s">
        <v>451</v>
      </c>
      <c r="M226" s="48" t="s">
        <v>22</v>
      </c>
      <c r="N226" s="48" t="s">
        <v>235</v>
      </c>
      <c r="O226" s="46">
        <v>0.04047453703703704</v>
      </c>
      <c r="P226" s="47">
        <v>0.0037968608852755195</v>
      </c>
      <c r="Q226" s="46">
        <f>'[1]časomiera'!E451</f>
        <v>0</v>
      </c>
      <c r="R226" s="47">
        <f t="shared" si="3"/>
      </c>
    </row>
    <row r="227" spans="5:18" ht="12.75" customHeight="1">
      <c r="E227" s="40" t="s">
        <v>351</v>
      </c>
      <c r="F227" s="41">
        <v>189</v>
      </c>
      <c r="G227" s="42" t="s">
        <v>415</v>
      </c>
      <c r="H227" s="45">
        <v>247</v>
      </c>
      <c r="I227" s="44" t="s">
        <v>751</v>
      </c>
      <c r="J227" s="44" t="s">
        <v>524</v>
      </c>
      <c r="K227" s="45" t="s">
        <v>21</v>
      </c>
      <c r="L227" s="48" t="s">
        <v>438</v>
      </c>
      <c r="M227" s="48" t="s">
        <v>22</v>
      </c>
      <c r="N227" s="48" t="s">
        <v>236</v>
      </c>
      <c r="O227" s="46">
        <v>0.04047453703703704</v>
      </c>
      <c r="P227" s="47">
        <v>0.0037968608852755195</v>
      </c>
      <c r="Q227" s="46">
        <f>'[1]časomiera'!E452</f>
        <v>0</v>
      </c>
      <c r="R227" s="47">
        <f t="shared" si="3"/>
      </c>
    </row>
    <row r="228" spans="5:18" ht="12.75" customHeight="1">
      <c r="E228" s="40" t="s">
        <v>352</v>
      </c>
      <c r="F228" s="41">
        <v>190</v>
      </c>
      <c r="G228" s="42" t="s">
        <v>415</v>
      </c>
      <c r="H228" s="45">
        <v>248</v>
      </c>
      <c r="I228" s="44" t="s">
        <v>752</v>
      </c>
      <c r="J228" s="44" t="s">
        <v>524</v>
      </c>
      <c r="K228" s="45" t="s">
        <v>21</v>
      </c>
      <c r="L228" s="48" t="s">
        <v>428</v>
      </c>
      <c r="M228" s="48" t="s">
        <v>22</v>
      </c>
      <c r="N228" s="48" t="s">
        <v>237</v>
      </c>
      <c r="O228" s="46">
        <v>0.040497685185185185</v>
      </c>
      <c r="P228" s="47">
        <v>0.0037990323813494545</v>
      </c>
      <c r="Q228" s="46">
        <f>'[1]časomiera'!E453</f>
        <v>0</v>
      </c>
      <c r="R228" s="47">
        <f t="shared" si="3"/>
      </c>
    </row>
    <row r="229" spans="5:18" ht="12.75" customHeight="1">
      <c r="E229" s="40" t="s">
        <v>353</v>
      </c>
      <c r="F229" s="41">
        <v>191</v>
      </c>
      <c r="G229" s="42" t="s">
        <v>415</v>
      </c>
      <c r="H229" s="45">
        <v>75</v>
      </c>
      <c r="I229" s="44" t="s">
        <v>109</v>
      </c>
      <c r="J229" s="44" t="s">
        <v>110</v>
      </c>
      <c r="K229" s="45" t="s">
        <v>21</v>
      </c>
      <c r="L229" s="48" t="s">
        <v>145</v>
      </c>
      <c r="M229" s="48" t="s">
        <v>100</v>
      </c>
      <c r="N229" s="48" t="s">
        <v>28</v>
      </c>
      <c r="O229" s="46">
        <v>0.040497685185185185</v>
      </c>
      <c r="P229" s="47">
        <v>0.0037990323813494545</v>
      </c>
      <c r="Q229" s="46">
        <f>'[1]časomiera'!E454</f>
        <v>0</v>
      </c>
      <c r="R229" s="47">
        <f t="shared" si="3"/>
      </c>
    </row>
    <row r="230" spans="5:18" ht="12.75" customHeight="1">
      <c r="E230" s="40" t="s">
        <v>354</v>
      </c>
      <c r="F230" s="41" t="s">
        <v>415</v>
      </c>
      <c r="G230" s="42">
        <v>22</v>
      </c>
      <c r="H230" s="45">
        <v>104</v>
      </c>
      <c r="I230" s="44" t="s">
        <v>753</v>
      </c>
      <c r="J230" s="44" t="s">
        <v>754</v>
      </c>
      <c r="K230" s="45" t="s">
        <v>21</v>
      </c>
      <c r="L230" s="48" t="s">
        <v>420</v>
      </c>
      <c r="M230" s="48" t="s">
        <v>73</v>
      </c>
      <c r="N230" s="48" t="s">
        <v>42</v>
      </c>
      <c r="O230" s="46">
        <v>0.04069444444444444</v>
      </c>
      <c r="P230" s="47">
        <v>0.0038174900979779025</v>
      </c>
      <c r="Q230" s="46">
        <f>'[1]časomiera'!E455</f>
        <v>0</v>
      </c>
      <c r="R230" s="47">
        <f t="shared" si="3"/>
      </c>
    </row>
    <row r="231" spans="5:18" ht="12.75" customHeight="1">
      <c r="E231" s="40" t="s">
        <v>355</v>
      </c>
      <c r="F231" s="41">
        <v>192</v>
      </c>
      <c r="G231" s="42" t="s">
        <v>415</v>
      </c>
      <c r="H231" s="45">
        <v>204</v>
      </c>
      <c r="I231" s="44" t="s">
        <v>755</v>
      </c>
      <c r="J231" s="44" t="s">
        <v>729</v>
      </c>
      <c r="K231" s="45" t="s">
        <v>5</v>
      </c>
      <c r="L231" s="48" t="s">
        <v>420</v>
      </c>
      <c r="M231" s="48" t="s">
        <v>22</v>
      </c>
      <c r="N231" s="48" t="s">
        <v>238</v>
      </c>
      <c r="O231" s="46">
        <v>0.04071759259259259</v>
      </c>
      <c r="P231" s="47">
        <v>0.0038196615940518375</v>
      </c>
      <c r="Q231" s="46">
        <f>'[1]časomiera'!E456</f>
        <v>0</v>
      </c>
      <c r="R231" s="47">
        <f t="shared" si="3"/>
      </c>
    </row>
    <row r="232" spans="5:18" ht="12.75" customHeight="1">
      <c r="E232" s="40" t="s">
        <v>356</v>
      </c>
      <c r="F232" s="41">
        <v>193</v>
      </c>
      <c r="G232" s="42" t="s">
        <v>415</v>
      </c>
      <c r="H232" s="45">
        <v>97</v>
      </c>
      <c r="I232" s="44" t="s">
        <v>756</v>
      </c>
      <c r="J232" s="44" t="s">
        <v>65</v>
      </c>
      <c r="K232" s="45" t="s">
        <v>21</v>
      </c>
      <c r="L232" s="48" t="s">
        <v>472</v>
      </c>
      <c r="M232" s="48" t="s">
        <v>27</v>
      </c>
      <c r="N232" s="48" t="s">
        <v>57</v>
      </c>
      <c r="O232" s="46">
        <v>0.04071759259259259</v>
      </c>
      <c r="P232" s="47">
        <v>0.0038196615940518375</v>
      </c>
      <c r="Q232" s="46">
        <f>'[1]časomiera'!E457</f>
        <v>0</v>
      </c>
      <c r="R232" s="47">
        <f t="shared" si="3"/>
      </c>
    </row>
    <row r="233" spans="5:18" ht="12.75" customHeight="1">
      <c r="E233" s="40" t="s">
        <v>357</v>
      </c>
      <c r="F233" s="41">
        <v>194</v>
      </c>
      <c r="G233" s="42" t="s">
        <v>415</v>
      </c>
      <c r="H233" s="45">
        <v>237</v>
      </c>
      <c r="I233" s="44" t="s">
        <v>757</v>
      </c>
      <c r="J233" s="44" t="s">
        <v>528</v>
      </c>
      <c r="K233" s="45" t="s">
        <v>21</v>
      </c>
      <c r="L233" s="48" t="s">
        <v>660</v>
      </c>
      <c r="M233" s="48" t="s">
        <v>38</v>
      </c>
      <c r="N233" s="48" t="s">
        <v>193</v>
      </c>
      <c r="O233" s="46">
        <v>0.04075231481481481</v>
      </c>
      <c r="P233" s="47">
        <v>0.00382291883816274</v>
      </c>
      <c r="Q233" s="46">
        <f>'[1]časomiera'!E458</f>
        <v>0</v>
      </c>
      <c r="R233" s="47">
        <f t="shared" si="3"/>
      </c>
    </row>
    <row r="234" spans="5:18" ht="12.75" customHeight="1">
      <c r="E234" s="40" t="s">
        <v>358</v>
      </c>
      <c r="F234" s="41" t="s">
        <v>415</v>
      </c>
      <c r="G234" s="42">
        <v>23</v>
      </c>
      <c r="H234" s="45">
        <v>209</v>
      </c>
      <c r="I234" s="44" t="s">
        <v>107</v>
      </c>
      <c r="J234" s="44" t="s">
        <v>80</v>
      </c>
      <c r="K234" s="45" t="s">
        <v>21</v>
      </c>
      <c r="L234" s="48" t="s">
        <v>134</v>
      </c>
      <c r="M234" s="48" t="s">
        <v>83</v>
      </c>
      <c r="N234" s="48" t="s">
        <v>23</v>
      </c>
      <c r="O234" s="46">
        <v>0.04079861111111111</v>
      </c>
      <c r="P234" s="47">
        <v>0.003827261830310611</v>
      </c>
      <c r="Q234" s="46">
        <f>'[1]časomiera'!E459</f>
        <v>0</v>
      </c>
      <c r="R234" s="47">
        <f t="shared" si="3"/>
      </c>
    </row>
    <row r="235" spans="5:18" ht="12.75" customHeight="1">
      <c r="E235" s="40" t="s">
        <v>359</v>
      </c>
      <c r="F235" s="41">
        <v>195</v>
      </c>
      <c r="G235" s="42" t="s">
        <v>415</v>
      </c>
      <c r="H235" s="45">
        <v>95</v>
      </c>
      <c r="I235" s="44" t="s">
        <v>758</v>
      </c>
      <c r="J235" s="44" t="s">
        <v>65</v>
      </c>
      <c r="K235" s="45" t="s">
        <v>21</v>
      </c>
      <c r="L235" s="48" t="s">
        <v>428</v>
      </c>
      <c r="M235" s="48" t="s">
        <v>22</v>
      </c>
      <c r="N235" s="48" t="s">
        <v>239</v>
      </c>
      <c r="O235" s="46">
        <v>0.04090277777777778</v>
      </c>
      <c r="P235" s="47">
        <v>0.003837033562643319</v>
      </c>
      <c r="Q235" s="46">
        <f>'[1]časomiera'!E460</f>
        <v>0</v>
      </c>
      <c r="R235" s="47">
        <f t="shared" si="3"/>
      </c>
    </row>
    <row r="236" spans="5:18" ht="12.75" customHeight="1">
      <c r="E236" s="40" t="s">
        <v>360</v>
      </c>
      <c r="F236" s="41">
        <v>195</v>
      </c>
      <c r="G236" s="42">
        <v>23</v>
      </c>
      <c r="H236" s="45">
        <v>96</v>
      </c>
      <c r="I236" s="44" t="s">
        <v>759</v>
      </c>
      <c r="J236" s="44" t="s">
        <v>65</v>
      </c>
      <c r="K236" s="45" t="s">
        <v>21</v>
      </c>
      <c r="L236" s="48" t="s">
        <v>143</v>
      </c>
      <c r="M236" s="48" t="s">
        <v>537</v>
      </c>
      <c r="N236" s="48" t="s">
        <v>39</v>
      </c>
      <c r="O236" s="46">
        <v>0.04091435185185185</v>
      </c>
      <c r="P236" s="47">
        <v>0.003838119310680286</v>
      </c>
      <c r="Q236" s="46">
        <f>'[1]časomiera'!E461</f>
        <v>0</v>
      </c>
      <c r="R236" s="47">
        <f t="shared" si="3"/>
      </c>
    </row>
    <row r="237" spans="5:18" ht="12.75" customHeight="1">
      <c r="E237" s="40" t="s">
        <v>361</v>
      </c>
      <c r="F237" s="41">
        <v>196</v>
      </c>
      <c r="G237" s="42" t="s">
        <v>415</v>
      </c>
      <c r="H237" s="45">
        <v>158</v>
      </c>
      <c r="I237" s="44" t="s">
        <v>760</v>
      </c>
      <c r="J237" s="44" t="s">
        <v>761</v>
      </c>
      <c r="K237" s="45" t="s">
        <v>21</v>
      </c>
      <c r="L237" s="48" t="s">
        <v>546</v>
      </c>
      <c r="M237" s="48" t="s">
        <v>22</v>
      </c>
      <c r="N237" s="48" t="s">
        <v>240</v>
      </c>
      <c r="O237" s="46">
        <v>0.04101851851851852</v>
      </c>
      <c r="P237" s="47">
        <v>0.003847891043012994</v>
      </c>
      <c r="Q237" s="46">
        <f>'[1]časomiera'!E462</f>
        <v>0</v>
      </c>
      <c r="R237" s="47">
        <f t="shared" si="3"/>
      </c>
    </row>
    <row r="238" spans="5:18" ht="12.75" customHeight="1">
      <c r="E238" s="40" t="s">
        <v>362</v>
      </c>
      <c r="F238" s="41" t="s">
        <v>415</v>
      </c>
      <c r="G238" s="42">
        <v>24</v>
      </c>
      <c r="H238" s="45">
        <v>200</v>
      </c>
      <c r="I238" s="44" t="s">
        <v>762</v>
      </c>
      <c r="J238" s="44" t="s">
        <v>763</v>
      </c>
      <c r="K238" s="45" t="s">
        <v>21</v>
      </c>
      <c r="L238" s="48" t="s">
        <v>160</v>
      </c>
      <c r="M238" s="48" t="s">
        <v>58</v>
      </c>
      <c r="N238" s="48" t="s">
        <v>42</v>
      </c>
      <c r="O238" s="46">
        <v>0.04108796296296296</v>
      </c>
      <c r="P238" s="47">
        <v>0.003854405531234799</v>
      </c>
      <c r="Q238" s="46">
        <f>'[1]časomiera'!E463</f>
        <v>0</v>
      </c>
      <c r="R238" s="47">
        <f t="shared" si="3"/>
      </c>
    </row>
    <row r="239" spans="5:18" ht="12.75" customHeight="1">
      <c r="E239" s="40" t="s">
        <v>363</v>
      </c>
      <c r="F239" s="41">
        <v>197</v>
      </c>
      <c r="G239" s="42" t="s">
        <v>415</v>
      </c>
      <c r="H239" s="45">
        <v>225</v>
      </c>
      <c r="I239" s="44" t="s">
        <v>764</v>
      </c>
      <c r="J239" s="44" t="s">
        <v>763</v>
      </c>
      <c r="K239" s="45" t="s">
        <v>21</v>
      </c>
      <c r="L239" s="48" t="s">
        <v>137</v>
      </c>
      <c r="M239" s="48" t="s">
        <v>22</v>
      </c>
      <c r="N239" s="48" t="s">
        <v>81</v>
      </c>
      <c r="O239" s="46">
        <v>0.04108796296296296</v>
      </c>
      <c r="P239" s="47">
        <v>0.003854405531234799</v>
      </c>
      <c r="Q239" s="46">
        <f>'[1]časomiera'!E464</f>
        <v>0</v>
      </c>
      <c r="R239" s="47">
        <f t="shared" si="3"/>
      </c>
    </row>
    <row r="240" spans="5:18" ht="12.75" customHeight="1">
      <c r="E240" s="40" t="s">
        <v>364</v>
      </c>
      <c r="F240" s="41">
        <v>198</v>
      </c>
      <c r="G240" s="42" t="s">
        <v>415</v>
      </c>
      <c r="H240" s="45">
        <v>165</v>
      </c>
      <c r="I240" s="44" t="s">
        <v>765</v>
      </c>
      <c r="J240" s="44" t="s">
        <v>766</v>
      </c>
      <c r="K240" s="45" t="s">
        <v>21</v>
      </c>
      <c r="L240" s="48" t="s">
        <v>552</v>
      </c>
      <c r="M240" s="48" t="s">
        <v>87</v>
      </c>
      <c r="N240" s="48" t="s">
        <v>39</v>
      </c>
      <c r="O240" s="46">
        <v>0.04114583333333333</v>
      </c>
      <c r="P240" s="47">
        <v>0.003859834271419637</v>
      </c>
      <c r="Q240" s="46">
        <f>'[1]časomiera'!E465</f>
        <v>0</v>
      </c>
      <c r="R240" s="47">
        <f t="shared" si="3"/>
      </c>
    </row>
    <row r="241" spans="5:18" ht="12.75" customHeight="1">
      <c r="E241" s="40" t="s">
        <v>365</v>
      </c>
      <c r="F241" s="41" t="s">
        <v>415</v>
      </c>
      <c r="G241" s="42">
        <v>25</v>
      </c>
      <c r="H241" s="45">
        <v>154</v>
      </c>
      <c r="I241" s="44" t="s">
        <v>113</v>
      </c>
      <c r="J241" s="44" t="s">
        <v>101</v>
      </c>
      <c r="K241" s="45" t="s">
        <v>21</v>
      </c>
      <c r="L241" s="48" t="s">
        <v>135</v>
      </c>
      <c r="M241" s="48" t="s">
        <v>83</v>
      </c>
      <c r="N241" s="48" t="s">
        <v>24</v>
      </c>
      <c r="O241" s="46">
        <v>0.04123842592592592</v>
      </c>
      <c r="P241" s="47">
        <v>0.003868520255715377</v>
      </c>
      <c r="Q241" s="46">
        <f>'[1]časomiera'!E466</f>
        <v>0</v>
      </c>
      <c r="R241" s="47">
        <f t="shared" si="3"/>
      </c>
    </row>
    <row r="242" spans="5:18" ht="12.75" customHeight="1">
      <c r="E242" s="40" t="s">
        <v>366</v>
      </c>
      <c r="F242" s="41" t="s">
        <v>415</v>
      </c>
      <c r="G242" s="42">
        <v>26</v>
      </c>
      <c r="H242" s="45">
        <v>2</v>
      </c>
      <c r="I242" s="44" t="s">
        <v>767</v>
      </c>
      <c r="J242" s="44" t="s">
        <v>616</v>
      </c>
      <c r="K242" s="45" t="s">
        <v>21</v>
      </c>
      <c r="L242" s="48" t="s">
        <v>420</v>
      </c>
      <c r="M242" s="48" t="s">
        <v>73</v>
      </c>
      <c r="N242" s="48" t="s">
        <v>43</v>
      </c>
      <c r="O242" s="46">
        <v>0.041400462962962965</v>
      </c>
      <c r="P242" s="47">
        <v>0.0038837207282329234</v>
      </c>
      <c r="Q242" s="46">
        <f>'[1]časomiera'!E467</f>
        <v>0</v>
      </c>
      <c r="R242" s="47">
        <f t="shared" si="3"/>
      </c>
    </row>
    <row r="243" spans="5:18" ht="12.75" customHeight="1">
      <c r="E243" s="40" t="s">
        <v>367</v>
      </c>
      <c r="F243" s="41" t="s">
        <v>415</v>
      </c>
      <c r="G243" s="42">
        <v>27</v>
      </c>
      <c r="H243" s="45">
        <v>221</v>
      </c>
      <c r="I243" s="44" t="s">
        <v>768</v>
      </c>
      <c r="J243" s="44" t="s">
        <v>769</v>
      </c>
      <c r="K243" s="45" t="s">
        <v>21</v>
      </c>
      <c r="L243" s="48" t="s">
        <v>150</v>
      </c>
      <c r="M243" s="48" t="s">
        <v>83</v>
      </c>
      <c r="N243" s="48" t="s">
        <v>28</v>
      </c>
      <c r="O243" s="46">
        <v>0.04144675925925926</v>
      </c>
      <c r="P243" s="47">
        <v>0.0038880637203807934</v>
      </c>
      <c r="Q243" s="46">
        <f>'[1]časomiera'!E468</f>
        <v>0</v>
      </c>
      <c r="R243" s="47">
        <f t="shared" si="3"/>
      </c>
    </row>
    <row r="244" spans="5:18" ht="12.75" customHeight="1">
      <c r="E244" s="40" t="s">
        <v>368</v>
      </c>
      <c r="F244" s="41">
        <v>199</v>
      </c>
      <c r="G244" s="42" t="s">
        <v>415</v>
      </c>
      <c r="H244" s="45">
        <v>222</v>
      </c>
      <c r="I244" s="44" t="s">
        <v>770</v>
      </c>
      <c r="J244" s="44" t="s">
        <v>769</v>
      </c>
      <c r="K244" s="45" t="s">
        <v>21</v>
      </c>
      <c r="L244" s="48" t="s">
        <v>444</v>
      </c>
      <c r="M244" s="48" t="s">
        <v>38</v>
      </c>
      <c r="N244" s="48" t="s">
        <v>194</v>
      </c>
      <c r="O244" s="46">
        <v>0.04145833333333333</v>
      </c>
      <c r="P244" s="47">
        <v>0.003889149468417761</v>
      </c>
      <c r="Q244" s="46">
        <f>'[1]časomiera'!E469</f>
        <v>0</v>
      </c>
      <c r="R244" s="47">
        <f t="shared" si="3"/>
      </c>
    </row>
    <row r="245" spans="5:18" ht="12.75" customHeight="1">
      <c r="E245" s="40" t="s">
        <v>369</v>
      </c>
      <c r="F245" s="41">
        <v>200</v>
      </c>
      <c r="G245" s="42" t="s">
        <v>415</v>
      </c>
      <c r="H245" s="45">
        <v>219</v>
      </c>
      <c r="I245" s="44" t="s">
        <v>771</v>
      </c>
      <c r="J245" s="44" t="s">
        <v>772</v>
      </c>
      <c r="K245" s="45" t="s">
        <v>21</v>
      </c>
      <c r="L245" s="48" t="s">
        <v>139</v>
      </c>
      <c r="M245" s="48" t="s">
        <v>22</v>
      </c>
      <c r="N245" s="48" t="s">
        <v>241</v>
      </c>
      <c r="O245" s="46">
        <v>0.041527777777777775</v>
      </c>
      <c r="P245" s="47">
        <v>0.003895663956639566</v>
      </c>
      <c r="Q245" s="46">
        <f>'[1]časomiera'!E470</f>
        <v>0</v>
      </c>
      <c r="R245" s="47">
        <f t="shared" si="3"/>
      </c>
    </row>
    <row r="246" spans="5:18" ht="12.75" customHeight="1">
      <c r="E246" s="40" t="s">
        <v>370</v>
      </c>
      <c r="F246" s="41" t="s">
        <v>415</v>
      </c>
      <c r="G246" s="42">
        <v>28</v>
      </c>
      <c r="H246" s="45">
        <v>273</v>
      </c>
      <c r="I246" s="44" t="s">
        <v>773</v>
      </c>
      <c r="J246" s="44" t="s">
        <v>518</v>
      </c>
      <c r="K246" s="45" t="s">
        <v>21</v>
      </c>
      <c r="L246" s="48" t="s">
        <v>417</v>
      </c>
      <c r="M246" s="48" t="s">
        <v>58</v>
      </c>
      <c r="N246" s="48" t="s">
        <v>43</v>
      </c>
      <c r="O246" s="46">
        <v>0.04159722222222222</v>
      </c>
      <c r="P246" s="47">
        <v>0.0039021784448613718</v>
      </c>
      <c r="Q246" s="46">
        <f>'[1]časomiera'!E471</f>
        <v>0</v>
      </c>
      <c r="R246" s="47">
        <f t="shared" si="3"/>
      </c>
    </row>
    <row r="247" spans="5:18" ht="12.75" customHeight="1">
      <c r="E247" s="40" t="s">
        <v>114</v>
      </c>
      <c r="F247" s="41" t="s">
        <v>415</v>
      </c>
      <c r="G247" s="42">
        <v>29</v>
      </c>
      <c r="H247" s="45">
        <v>17</v>
      </c>
      <c r="I247" s="44" t="s">
        <v>774</v>
      </c>
      <c r="J247" s="44" t="s">
        <v>75</v>
      </c>
      <c r="K247" s="45" t="s">
        <v>21</v>
      </c>
      <c r="L247" s="48" t="s">
        <v>151</v>
      </c>
      <c r="M247" s="48" t="s">
        <v>73</v>
      </c>
      <c r="N247" s="48" t="s">
        <v>46</v>
      </c>
      <c r="O247" s="46">
        <v>0.041678240740740745</v>
      </c>
      <c r="P247" s="47">
        <v>0.003909778681120145</v>
      </c>
      <c r="Q247" s="46">
        <f>'[1]časomiera'!E472</f>
        <v>0</v>
      </c>
      <c r="R247" s="47">
        <f t="shared" si="3"/>
      </c>
    </row>
    <row r="248" spans="5:18" ht="12.75" customHeight="1">
      <c r="E248" s="40" t="s">
        <v>371</v>
      </c>
      <c r="F248" s="41">
        <v>201</v>
      </c>
      <c r="G248" s="42" t="s">
        <v>415</v>
      </c>
      <c r="H248" s="45">
        <v>252</v>
      </c>
      <c r="I248" s="44" t="s">
        <v>775</v>
      </c>
      <c r="J248" s="44" t="s">
        <v>776</v>
      </c>
      <c r="K248" s="45" t="s">
        <v>21</v>
      </c>
      <c r="L248" s="48" t="s">
        <v>438</v>
      </c>
      <c r="M248" s="48" t="s">
        <v>22</v>
      </c>
      <c r="N248" s="48" t="s">
        <v>84</v>
      </c>
      <c r="O248" s="46">
        <v>0.04186342592592593</v>
      </c>
      <c r="P248" s="47">
        <v>0.0039271506497116256</v>
      </c>
      <c r="Q248" s="46">
        <f>'[1]časomiera'!E473</f>
        <v>0</v>
      </c>
      <c r="R248" s="47">
        <f t="shared" si="3"/>
      </c>
    </row>
    <row r="249" spans="5:18" ht="12.75" customHeight="1">
      <c r="E249" s="40" t="s">
        <v>372</v>
      </c>
      <c r="F249" s="41">
        <v>202</v>
      </c>
      <c r="G249" s="42" t="s">
        <v>415</v>
      </c>
      <c r="H249" s="45">
        <v>156</v>
      </c>
      <c r="I249" s="44" t="s">
        <v>777</v>
      </c>
      <c r="J249" s="44" t="s">
        <v>20</v>
      </c>
      <c r="K249" s="45" t="s">
        <v>21</v>
      </c>
      <c r="L249" s="48" t="s">
        <v>135</v>
      </c>
      <c r="M249" s="48" t="s">
        <v>62</v>
      </c>
      <c r="N249" s="48" t="s">
        <v>180</v>
      </c>
      <c r="O249" s="46">
        <v>0.04200231481481481</v>
      </c>
      <c r="P249" s="47">
        <v>0.0039401796261552356</v>
      </c>
      <c r="Q249" s="46">
        <f>'[1]časomiera'!E474</f>
        <v>0</v>
      </c>
      <c r="R249" s="47">
        <f t="shared" si="3"/>
      </c>
    </row>
    <row r="250" spans="5:18" ht="12.75" customHeight="1">
      <c r="E250" s="40" t="s">
        <v>373</v>
      </c>
      <c r="F250" s="41" t="s">
        <v>415</v>
      </c>
      <c r="G250" s="42">
        <v>30</v>
      </c>
      <c r="H250" s="45">
        <v>55</v>
      </c>
      <c r="I250" s="44" t="s">
        <v>778</v>
      </c>
      <c r="J250" s="44" t="s">
        <v>779</v>
      </c>
      <c r="K250" s="45" t="s">
        <v>21</v>
      </c>
      <c r="L250" s="48" t="s">
        <v>138</v>
      </c>
      <c r="M250" s="48" t="s">
        <v>73</v>
      </c>
      <c r="N250" s="48" t="s">
        <v>180</v>
      </c>
      <c r="O250" s="46">
        <v>0.042199074074074076</v>
      </c>
      <c r="P250" s="47">
        <v>0.003958637342783684</v>
      </c>
      <c r="Q250" s="46">
        <f>'[1]časomiera'!E475</f>
        <v>0</v>
      </c>
      <c r="R250" s="47">
        <f t="shared" si="3"/>
      </c>
    </row>
    <row r="251" spans="5:18" ht="12.75" customHeight="1">
      <c r="E251" s="40" t="s">
        <v>374</v>
      </c>
      <c r="F251" s="41" t="s">
        <v>415</v>
      </c>
      <c r="G251" s="42">
        <v>31</v>
      </c>
      <c r="H251" s="45">
        <v>275</v>
      </c>
      <c r="I251" s="44" t="s">
        <v>780</v>
      </c>
      <c r="J251" s="44" t="s">
        <v>781</v>
      </c>
      <c r="K251" s="45" t="s">
        <v>21</v>
      </c>
      <c r="L251" s="48" t="s">
        <v>584</v>
      </c>
      <c r="M251" s="48" t="s">
        <v>73</v>
      </c>
      <c r="N251" s="48" t="s">
        <v>47</v>
      </c>
      <c r="O251" s="46">
        <v>0.0422800925925926</v>
      </c>
      <c r="P251" s="47">
        <v>0.003966237579042457</v>
      </c>
      <c r="Q251" s="46">
        <f>'[1]časomiera'!E476</f>
        <v>0</v>
      </c>
      <c r="R251" s="47">
        <f t="shared" si="3"/>
      </c>
    </row>
    <row r="252" spans="5:18" ht="12.75" customHeight="1">
      <c r="E252" s="40" t="s">
        <v>375</v>
      </c>
      <c r="F252" s="41">
        <v>203</v>
      </c>
      <c r="G252" s="42" t="s">
        <v>415</v>
      </c>
      <c r="H252" s="45">
        <v>263</v>
      </c>
      <c r="I252" s="44" t="s">
        <v>782</v>
      </c>
      <c r="J252" s="44" t="s">
        <v>20</v>
      </c>
      <c r="K252" s="45" t="s">
        <v>21</v>
      </c>
      <c r="L252" s="48" t="s">
        <v>141</v>
      </c>
      <c r="M252" s="48" t="s">
        <v>22</v>
      </c>
      <c r="N252" s="48" t="s">
        <v>242</v>
      </c>
      <c r="O252" s="46">
        <v>0.04230324074074074</v>
      </c>
      <c r="P252" s="47">
        <v>0.003968409075116392</v>
      </c>
      <c r="Q252" s="46">
        <f>'[1]časomiera'!E477</f>
        <v>0</v>
      </c>
      <c r="R252" s="47">
        <f t="shared" si="3"/>
      </c>
    </row>
    <row r="253" spans="5:18" ht="12.75" customHeight="1">
      <c r="E253" s="40" t="s">
        <v>376</v>
      </c>
      <c r="F253" s="41">
        <v>204</v>
      </c>
      <c r="G253" s="42" t="s">
        <v>415</v>
      </c>
      <c r="H253" s="45">
        <v>238</v>
      </c>
      <c r="I253" s="44" t="s">
        <v>783</v>
      </c>
      <c r="J253" s="44" t="s">
        <v>784</v>
      </c>
      <c r="K253" s="45" t="s">
        <v>21</v>
      </c>
      <c r="L253" s="48" t="s">
        <v>140</v>
      </c>
      <c r="M253" s="48" t="s">
        <v>22</v>
      </c>
      <c r="N253" s="48" t="s">
        <v>243</v>
      </c>
      <c r="O253" s="46">
        <v>0.04237268518518519</v>
      </c>
      <c r="P253" s="47">
        <v>0.003974923563338197</v>
      </c>
      <c r="Q253" s="46">
        <f>'[1]časomiera'!E478</f>
        <v>0</v>
      </c>
      <c r="R253" s="47">
        <f t="shared" si="3"/>
      </c>
    </row>
    <row r="254" spans="5:18" ht="12.75" customHeight="1">
      <c r="E254" s="40" t="s">
        <v>377</v>
      </c>
      <c r="F254" s="41">
        <v>205</v>
      </c>
      <c r="G254" s="42" t="s">
        <v>415</v>
      </c>
      <c r="H254" s="45">
        <v>192</v>
      </c>
      <c r="I254" s="44" t="s">
        <v>785</v>
      </c>
      <c r="J254" s="44" t="s">
        <v>786</v>
      </c>
      <c r="K254" s="45" t="s">
        <v>21</v>
      </c>
      <c r="L254" s="48" t="s">
        <v>717</v>
      </c>
      <c r="M254" s="48" t="s">
        <v>87</v>
      </c>
      <c r="N254" s="48" t="s">
        <v>42</v>
      </c>
      <c r="O254" s="46">
        <v>0.04244212962962963</v>
      </c>
      <c r="P254" s="47">
        <v>0.003981438051560002</v>
      </c>
      <c r="Q254" s="46">
        <f>'[1]časomiera'!E479</f>
        <v>0</v>
      </c>
      <c r="R254" s="47">
        <f t="shared" si="3"/>
      </c>
    </row>
    <row r="255" spans="5:18" ht="12.75" customHeight="1">
      <c r="E255" s="40" t="s">
        <v>378</v>
      </c>
      <c r="F255" s="41">
        <v>206</v>
      </c>
      <c r="G255" s="42" t="s">
        <v>415</v>
      </c>
      <c r="H255" s="45">
        <v>18</v>
      </c>
      <c r="I255" s="44" t="s">
        <v>787</v>
      </c>
      <c r="J255" s="44" t="s">
        <v>788</v>
      </c>
      <c r="K255" s="45" t="s">
        <v>21</v>
      </c>
      <c r="L255" s="48" t="s">
        <v>153</v>
      </c>
      <c r="M255" s="48" t="s">
        <v>22</v>
      </c>
      <c r="N255" s="48" t="s">
        <v>244</v>
      </c>
      <c r="O255" s="46">
        <v>0.04245370370370371</v>
      </c>
      <c r="P255" s="47">
        <v>0.003982523799596971</v>
      </c>
      <c r="Q255" s="46">
        <f>'[1]časomiera'!E480</f>
        <v>0</v>
      </c>
      <c r="R255" s="47">
        <f t="shared" si="3"/>
      </c>
    </row>
    <row r="256" spans="5:18" ht="12.75" customHeight="1">
      <c r="E256" s="40" t="s">
        <v>379</v>
      </c>
      <c r="F256" s="41">
        <v>207</v>
      </c>
      <c r="G256" s="42" t="s">
        <v>415</v>
      </c>
      <c r="H256" s="45">
        <v>266</v>
      </c>
      <c r="I256" s="44" t="s">
        <v>789</v>
      </c>
      <c r="J256" s="44" t="s">
        <v>579</v>
      </c>
      <c r="K256" s="45" t="s">
        <v>21</v>
      </c>
      <c r="L256" s="48" t="s">
        <v>479</v>
      </c>
      <c r="M256" s="48" t="s">
        <v>27</v>
      </c>
      <c r="N256" s="48" t="s">
        <v>206</v>
      </c>
      <c r="O256" s="46">
        <v>0.04248842592592592</v>
      </c>
      <c r="P256" s="47">
        <v>0.003985781043707872</v>
      </c>
      <c r="Q256" s="46">
        <f>'[1]časomiera'!E481</f>
        <v>0</v>
      </c>
      <c r="R256" s="47">
        <f t="shared" si="3"/>
      </c>
    </row>
    <row r="257" spans="5:18" ht="12.75" customHeight="1">
      <c r="E257" s="40" t="s">
        <v>380</v>
      </c>
      <c r="F257" s="41">
        <v>208</v>
      </c>
      <c r="G257" s="42" t="s">
        <v>415</v>
      </c>
      <c r="H257" s="45">
        <v>143</v>
      </c>
      <c r="I257" s="44" t="s">
        <v>99</v>
      </c>
      <c r="J257" s="44" t="s">
        <v>790</v>
      </c>
      <c r="K257" s="45" t="s">
        <v>5</v>
      </c>
      <c r="L257" s="48" t="s">
        <v>144</v>
      </c>
      <c r="M257" s="48" t="s">
        <v>100</v>
      </c>
      <c r="N257" s="48" t="s">
        <v>30</v>
      </c>
      <c r="O257" s="46">
        <v>0.04259259259259259</v>
      </c>
      <c r="P257" s="47">
        <v>0.003995552776040581</v>
      </c>
      <c r="Q257" s="46">
        <f>'[1]časomiera'!E482</f>
        <v>0</v>
      </c>
      <c r="R257" s="47">
        <f t="shared" si="3"/>
      </c>
    </row>
    <row r="258" spans="5:18" ht="12.75" customHeight="1">
      <c r="E258" s="40" t="s">
        <v>381</v>
      </c>
      <c r="F258" s="41">
        <v>209</v>
      </c>
      <c r="G258" s="42" t="s">
        <v>415</v>
      </c>
      <c r="H258" s="45">
        <v>4</v>
      </c>
      <c r="I258" s="44" t="s">
        <v>791</v>
      </c>
      <c r="J258" s="44" t="s">
        <v>792</v>
      </c>
      <c r="K258" s="45" t="s">
        <v>21</v>
      </c>
      <c r="L258" s="48" t="s">
        <v>140</v>
      </c>
      <c r="M258" s="48" t="s">
        <v>22</v>
      </c>
      <c r="N258" s="48" t="s">
        <v>245</v>
      </c>
      <c r="O258" s="46">
        <v>0.04261574074074074</v>
      </c>
      <c r="P258" s="47">
        <v>0.003997724272114516</v>
      </c>
      <c r="Q258" s="46">
        <f>'[1]časomiera'!E483</f>
        <v>0</v>
      </c>
      <c r="R258" s="47">
        <f t="shared" si="3"/>
      </c>
    </row>
    <row r="259" spans="5:18" ht="12.75" customHeight="1">
      <c r="E259" s="40" t="s">
        <v>382</v>
      </c>
      <c r="F259" s="41" t="s">
        <v>415</v>
      </c>
      <c r="G259" s="42">
        <v>32</v>
      </c>
      <c r="H259" s="45">
        <v>42</v>
      </c>
      <c r="I259" s="44" t="s">
        <v>793</v>
      </c>
      <c r="J259" s="44" t="s">
        <v>576</v>
      </c>
      <c r="K259" s="45" t="s">
        <v>21</v>
      </c>
      <c r="L259" s="48" t="s">
        <v>454</v>
      </c>
      <c r="M259" s="48" t="s">
        <v>73</v>
      </c>
      <c r="N259" s="48" t="s">
        <v>50</v>
      </c>
      <c r="O259" s="46">
        <v>0.04271990740740741</v>
      </c>
      <c r="P259" s="47">
        <v>0.004007496004447224</v>
      </c>
      <c r="Q259" s="46">
        <f>'[1]časomiera'!E484</f>
        <v>0</v>
      </c>
      <c r="R259" s="47">
        <f t="shared" si="3"/>
      </c>
    </row>
    <row r="260" spans="5:18" ht="12.75" customHeight="1">
      <c r="E260" s="40" t="s">
        <v>383</v>
      </c>
      <c r="F260" s="41">
        <v>210</v>
      </c>
      <c r="G260" s="42" t="s">
        <v>415</v>
      </c>
      <c r="H260" s="45">
        <v>151</v>
      </c>
      <c r="I260" s="44" t="s">
        <v>794</v>
      </c>
      <c r="J260" s="44" t="s">
        <v>795</v>
      </c>
      <c r="K260" s="45" t="s">
        <v>21</v>
      </c>
      <c r="L260" s="48" t="s">
        <v>150</v>
      </c>
      <c r="M260" s="48" t="s">
        <v>38</v>
      </c>
      <c r="N260" s="48" t="s">
        <v>195</v>
      </c>
      <c r="O260" s="46">
        <v>0.042754629629629635</v>
      </c>
      <c r="P260" s="47">
        <v>0.004010753248558127</v>
      </c>
      <c r="Q260" s="46">
        <f>'[1]časomiera'!E485</f>
        <v>0</v>
      </c>
      <c r="R260" s="47">
        <f t="shared" si="3"/>
      </c>
    </row>
    <row r="261" spans="5:18" ht="12.75" customHeight="1">
      <c r="E261" s="40" t="s">
        <v>384</v>
      </c>
      <c r="F261" s="41">
        <v>211</v>
      </c>
      <c r="G261" s="42" t="s">
        <v>415</v>
      </c>
      <c r="H261" s="45">
        <v>223</v>
      </c>
      <c r="I261" s="44" t="s">
        <v>796</v>
      </c>
      <c r="J261" s="44" t="s">
        <v>797</v>
      </c>
      <c r="K261" s="45" t="s">
        <v>21</v>
      </c>
      <c r="L261" s="48" t="s">
        <v>147</v>
      </c>
      <c r="M261" s="48" t="s">
        <v>62</v>
      </c>
      <c r="N261" s="48" t="s">
        <v>47</v>
      </c>
      <c r="O261" s="46">
        <v>0.04288194444444444</v>
      </c>
      <c r="P261" s="47">
        <v>0.004022696476964769</v>
      </c>
      <c r="Q261" s="46">
        <f>'[1]časomiera'!E486</f>
        <v>0</v>
      </c>
      <c r="R261" s="47">
        <f t="shared" si="3"/>
      </c>
    </row>
    <row r="262" spans="5:18" ht="12.75" customHeight="1">
      <c r="E262" s="40" t="s">
        <v>385</v>
      </c>
      <c r="F262" s="41" t="s">
        <v>415</v>
      </c>
      <c r="G262" s="42">
        <v>33</v>
      </c>
      <c r="H262" s="45">
        <v>152</v>
      </c>
      <c r="I262" s="44" t="s">
        <v>798</v>
      </c>
      <c r="J262" s="44" t="s">
        <v>795</v>
      </c>
      <c r="K262" s="45" t="s">
        <v>21</v>
      </c>
      <c r="L262" s="48" t="s">
        <v>133</v>
      </c>
      <c r="M262" s="48" t="s">
        <v>83</v>
      </c>
      <c r="N262" s="48" t="s">
        <v>30</v>
      </c>
      <c r="O262" s="46">
        <v>0.043182870370370365</v>
      </c>
      <c r="P262" s="47">
        <v>0.004050925925925926</v>
      </c>
      <c r="Q262" s="46">
        <f>'[1]časomiera'!E487</f>
        <v>0</v>
      </c>
      <c r="R262" s="47">
        <f t="shared" si="3"/>
      </c>
    </row>
    <row r="263" spans="5:18" ht="12.75" customHeight="1">
      <c r="E263" s="40" t="s">
        <v>386</v>
      </c>
      <c r="F263" s="41">
        <v>212</v>
      </c>
      <c r="G263" s="42" t="s">
        <v>415</v>
      </c>
      <c r="H263" s="45">
        <v>155</v>
      </c>
      <c r="I263" s="44" t="s">
        <v>799</v>
      </c>
      <c r="J263" s="44" t="s">
        <v>101</v>
      </c>
      <c r="K263" s="45" t="s">
        <v>21</v>
      </c>
      <c r="L263" s="48" t="s">
        <v>511</v>
      </c>
      <c r="M263" s="48" t="s">
        <v>62</v>
      </c>
      <c r="N263" s="48" t="s">
        <v>50</v>
      </c>
      <c r="O263" s="46">
        <v>0.043472222222222225</v>
      </c>
      <c r="P263" s="47">
        <v>0.0040780696268501145</v>
      </c>
      <c r="Q263" s="46">
        <f>'[1]časomiera'!E488</f>
        <v>0</v>
      </c>
      <c r="R263" s="47">
        <f t="shared" si="3"/>
      </c>
    </row>
    <row r="264" spans="5:18" ht="12.75" customHeight="1">
      <c r="E264" s="40" t="s">
        <v>387</v>
      </c>
      <c r="F264" s="41">
        <v>213</v>
      </c>
      <c r="G264" s="42" t="s">
        <v>415</v>
      </c>
      <c r="H264" s="45">
        <v>115</v>
      </c>
      <c r="I264" s="44" t="s">
        <v>800</v>
      </c>
      <c r="J264" s="44" t="s">
        <v>801</v>
      </c>
      <c r="K264" s="45" t="s">
        <v>21</v>
      </c>
      <c r="L264" s="48" t="s">
        <v>802</v>
      </c>
      <c r="M264" s="48" t="s">
        <v>100</v>
      </c>
      <c r="N264" s="48" t="s">
        <v>31</v>
      </c>
      <c r="O264" s="46">
        <v>0.044189814814814814</v>
      </c>
      <c r="P264" s="47">
        <v>0.004145386005142103</v>
      </c>
      <c r="Q264" s="46">
        <f>'[1]časomiera'!E489</f>
        <v>0</v>
      </c>
      <c r="R264" s="47">
        <f t="shared" si="3"/>
      </c>
    </row>
    <row r="265" spans="5:18" ht="12.75" customHeight="1">
      <c r="E265" s="40" t="s">
        <v>388</v>
      </c>
      <c r="F265" s="41">
        <v>214</v>
      </c>
      <c r="G265" s="42" t="s">
        <v>415</v>
      </c>
      <c r="H265" s="45">
        <v>260</v>
      </c>
      <c r="I265" s="44" t="s">
        <v>803</v>
      </c>
      <c r="J265" s="44" t="s">
        <v>804</v>
      </c>
      <c r="K265" s="45" t="s">
        <v>21</v>
      </c>
      <c r="L265" s="48" t="s">
        <v>490</v>
      </c>
      <c r="M265" s="48" t="s">
        <v>22</v>
      </c>
      <c r="N265" s="48" t="s">
        <v>246</v>
      </c>
      <c r="O265" s="46">
        <v>0.04456018518518518</v>
      </c>
      <c r="P265" s="47">
        <v>0.004180129942325064</v>
      </c>
      <c r="Q265" s="46">
        <f>'[1]časomiera'!E490</f>
        <v>0</v>
      </c>
      <c r="R265" s="47">
        <f t="shared" si="3"/>
      </c>
    </row>
    <row r="266" spans="5:18" ht="12.75" customHeight="1">
      <c r="E266" s="40" t="s">
        <v>389</v>
      </c>
      <c r="F266" s="41">
        <v>215</v>
      </c>
      <c r="G266" s="42" t="s">
        <v>415</v>
      </c>
      <c r="H266" s="45">
        <v>173</v>
      </c>
      <c r="I266" s="44" t="s">
        <v>805</v>
      </c>
      <c r="J266" s="44" t="s">
        <v>806</v>
      </c>
      <c r="K266" s="45" t="s">
        <v>21</v>
      </c>
      <c r="L266" s="48" t="s">
        <v>807</v>
      </c>
      <c r="M266" s="48" t="s">
        <v>87</v>
      </c>
      <c r="N266" s="48" t="s">
        <v>43</v>
      </c>
      <c r="O266" s="46">
        <v>0.04479166666666667</v>
      </c>
      <c r="P266" s="47">
        <v>0.0042018449030644155</v>
      </c>
      <c r="Q266" s="46">
        <f>'[1]časomiera'!E491</f>
        <v>0</v>
      </c>
      <c r="R266" s="47">
        <f t="shared" si="3"/>
      </c>
    </row>
    <row r="267" spans="5:18" ht="12.75" customHeight="1">
      <c r="E267" s="40" t="s">
        <v>390</v>
      </c>
      <c r="F267" s="41">
        <v>216</v>
      </c>
      <c r="G267" s="42" t="s">
        <v>415</v>
      </c>
      <c r="H267" s="45">
        <v>148</v>
      </c>
      <c r="I267" s="44" t="s">
        <v>808</v>
      </c>
      <c r="J267" s="44" t="s">
        <v>691</v>
      </c>
      <c r="K267" s="45" t="s">
        <v>21</v>
      </c>
      <c r="L267" s="48" t="s">
        <v>625</v>
      </c>
      <c r="M267" s="48" t="s">
        <v>62</v>
      </c>
      <c r="N267" s="48" t="s">
        <v>51</v>
      </c>
      <c r="O267" s="46">
        <v>0.04480324074074074</v>
      </c>
      <c r="P267" s="47">
        <v>0.0042029306511013826</v>
      </c>
      <c r="Q267" s="46">
        <f>'[1]časomiera'!E492</f>
        <v>0</v>
      </c>
      <c r="R267" s="47">
        <f t="shared" si="3"/>
      </c>
    </row>
    <row r="268" spans="5:18" ht="12.75" customHeight="1">
      <c r="E268" s="40" t="s">
        <v>391</v>
      </c>
      <c r="F268" s="41">
        <v>217</v>
      </c>
      <c r="G268" s="42" t="s">
        <v>415</v>
      </c>
      <c r="H268" s="45">
        <v>121</v>
      </c>
      <c r="I268" s="44" t="s">
        <v>115</v>
      </c>
      <c r="J268" s="44" t="s">
        <v>116</v>
      </c>
      <c r="K268" s="45" t="s">
        <v>21</v>
      </c>
      <c r="L268" s="48" t="s">
        <v>146</v>
      </c>
      <c r="M268" s="48" t="s">
        <v>100</v>
      </c>
      <c r="N268" s="48" t="s">
        <v>33</v>
      </c>
      <c r="O268" s="46">
        <v>0.04483796296296296</v>
      </c>
      <c r="P268" s="47">
        <v>0.0042061878952122855</v>
      </c>
      <c r="Q268" s="46">
        <f>'[1]časomiera'!E493</f>
        <v>0</v>
      </c>
      <c r="R268" s="47">
        <f t="shared" si="3"/>
      </c>
    </row>
    <row r="269" spans="5:18" ht="12.75" customHeight="1">
      <c r="E269" s="40" t="s">
        <v>392</v>
      </c>
      <c r="F269" s="41" t="s">
        <v>415</v>
      </c>
      <c r="G269" s="42">
        <v>34</v>
      </c>
      <c r="H269" s="45">
        <v>74</v>
      </c>
      <c r="I269" s="44" t="s">
        <v>809</v>
      </c>
      <c r="J269" s="44" t="s">
        <v>101</v>
      </c>
      <c r="K269" s="45" t="s">
        <v>21</v>
      </c>
      <c r="L269" s="48" t="s">
        <v>134</v>
      </c>
      <c r="M269" s="48" t="s">
        <v>83</v>
      </c>
      <c r="N269" s="48" t="s">
        <v>31</v>
      </c>
      <c r="O269" s="46">
        <v>0.045173611111111116</v>
      </c>
      <c r="P269" s="47">
        <v>0.004237674588284345</v>
      </c>
      <c r="Q269" s="46">
        <f>'[1]časomiera'!E494</f>
        <v>0</v>
      </c>
      <c r="R269" s="47">
        <f t="shared" si="3"/>
      </c>
    </row>
    <row r="270" spans="5:18" ht="12.75" customHeight="1">
      <c r="E270" s="40" t="s">
        <v>393</v>
      </c>
      <c r="F270" s="41">
        <v>218</v>
      </c>
      <c r="G270" s="42" t="s">
        <v>415</v>
      </c>
      <c r="H270" s="45">
        <v>73</v>
      </c>
      <c r="I270" s="44" t="s">
        <v>810</v>
      </c>
      <c r="J270" s="44" t="s">
        <v>101</v>
      </c>
      <c r="K270" s="45" t="s">
        <v>21</v>
      </c>
      <c r="L270" s="48" t="s">
        <v>558</v>
      </c>
      <c r="M270" s="48" t="s">
        <v>62</v>
      </c>
      <c r="N270" s="48" t="s">
        <v>181</v>
      </c>
      <c r="O270" s="46">
        <v>0.045196759259259256</v>
      </c>
      <c r="P270" s="47">
        <v>0.004239846084358279</v>
      </c>
      <c r="Q270" s="46">
        <f>'[1]časomiera'!E495</f>
        <v>0</v>
      </c>
      <c r="R270" s="47">
        <f t="shared" si="3"/>
      </c>
    </row>
    <row r="271" spans="5:18" ht="12.75" customHeight="1">
      <c r="E271" s="40" t="s">
        <v>394</v>
      </c>
      <c r="F271" s="41">
        <v>219</v>
      </c>
      <c r="G271" s="42" t="s">
        <v>415</v>
      </c>
      <c r="H271" s="45">
        <v>110</v>
      </c>
      <c r="I271" s="44" t="s">
        <v>811</v>
      </c>
      <c r="J271" s="44" t="s">
        <v>812</v>
      </c>
      <c r="K271" s="45" t="s">
        <v>21</v>
      </c>
      <c r="L271" s="48" t="s">
        <v>602</v>
      </c>
      <c r="M271" s="48" t="s">
        <v>38</v>
      </c>
      <c r="N271" s="48" t="s">
        <v>196</v>
      </c>
      <c r="O271" s="46">
        <v>0.0453587962962963</v>
      </c>
      <c r="P271" s="47">
        <v>0.004255046556875825</v>
      </c>
      <c r="Q271" s="46">
        <f>'[1]časomiera'!E496</f>
        <v>0</v>
      </c>
      <c r="R271" s="47">
        <f aca="true" t="shared" si="4" ref="R271:R288">IF(Q271&lt;=0,"",Q271/10.66)</f>
      </c>
    </row>
    <row r="272" spans="5:18" ht="12.75" customHeight="1">
      <c r="E272" s="40" t="s">
        <v>395</v>
      </c>
      <c r="F272" s="41">
        <v>220</v>
      </c>
      <c r="G272" s="42" t="s">
        <v>415</v>
      </c>
      <c r="H272" s="45">
        <v>1</v>
      </c>
      <c r="I272" s="44" t="s">
        <v>813</v>
      </c>
      <c r="J272" s="44" t="s">
        <v>814</v>
      </c>
      <c r="K272" s="45" t="s">
        <v>21</v>
      </c>
      <c r="L272" s="48" t="s">
        <v>807</v>
      </c>
      <c r="M272" s="48" t="s">
        <v>87</v>
      </c>
      <c r="N272" s="48" t="s">
        <v>46</v>
      </c>
      <c r="O272" s="46">
        <v>0.045925925925925926</v>
      </c>
      <c r="P272" s="47">
        <v>0.004308248210687235</v>
      </c>
      <c r="Q272" s="46">
        <f>'[1]časomiera'!E497</f>
        <v>0</v>
      </c>
      <c r="R272" s="47">
        <f t="shared" si="4"/>
      </c>
    </row>
    <row r="273" spans="5:18" ht="12.75" customHeight="1">
      <c r="E273" s="40" t="s">
        <v>396</v>
      </c>
      <c r="F273" s="41">
        <v>221</v>
      </c>
      <c r="G273" s="42" t="s">
        <v>415</v>
      </c>
      <c r="H273" s="45">
        <v>245</v>
      </c>
      <c r="I273" s="44" t="s">
        <v>815</v>
      </c>
      <c r="J273" s="44" t="s">
        <v>741</v>
      </c>
      <c r="K273" s="45" t="s">
        <v>21</v>
      </c>
      <c r="L273" s="48" t="s">
        <v>159</v>
      </c>
      <c r="M273" s="48" t="s">
        <v>27</v>
      </c>
      <c r="N273" s="48" t="s">
        <v>59</v>
      </c>
      <c r="O273" s="46">
        <v>0.04649305555555555</v>
      </c>
      <c r="P273" s="47">
        <v>0.004361449864498644</v>
      </c>
      <c r="Q273" s="46">
        <f>'[1]časomiera'!E498</f>
        <v>0</v>
      </c>
      <c r="R273" s="47">
        <f t="shared" si="4"/>
      </c>
    </row>
    <row r="274" spans="5:18" ht="12.75" customHeight="1">
      <c r="E274" s="40" t="s">
        <v>397</v>
      </c>
      <c r="F274" s="41">
        <v>222</v>
      </c>
      <c r="G274" s="42" t="s">
        <v>415</v>
      </c>
      <c r="H274" s="45">
        <v>186</v>
      </c>
      <c r="I274" s="44" t="s">
        <v>816</v>
      </c>
      <c r="J274" s="44" t="s">
        <v>101</v>
      </c>
      <c r="K274" s="45" t="s">
        <v>21</v>
      </c>
      <c r="L274" s="48" t="s">
        <v>147</v>
      </c>
      <c r="M274" s="48" t="s">
        <v>62</v>
      </c>
      <c r="N274" s="48" t="s">
        <v>182</v>
      </c>
      <c r="O274" s="46">
        <v>0.04671296296296296</v>
      </c>
      <c r="P274" s="47">
        <v>0.004382079077201028</v>
      </c>
      <c r="Q274" s="46">
        <f>'[1]časomiera'!E499</f>
        <v>0</v>
      </c>
      <c r="R274" s="47">
        <f t="shared" si="4"/>
      </c>
    </row>
    <row r="275" spans="5:18" ht="12.75" customHeight="1">
      <c r="E275" s="40" t="s">
        <v>398</v>
      </c>
      <c r="F275" s="41">
        <v>223</v>
      </c>
      <c r="G275" s="42" t="s">
        <v>415</v>
      </c>
      <c r="H275" s="45">
        <v>41</v>
      </c>
      <c r="I275" s="44" t="s">
        <v>817</v>
      </c>
      <c r="J275" s="44" t="s">
        <v>732</v>
      </c>
      <c r="K275" s="45" t="s">
        <v>21</v>
      </c>
      <c r="L275" s="48" t="s">
        <v>454</v>
      </c>
      <c r="M275" s="48" t="s">
        <v>27</v>
      </c>
      <c r="N275" s="48" t="s">
        <v>63</v>
      </c>
      <c r="O275" s="46">
        <v>0.046747685185185184</v>
      </c>
      <c r="P275" s="47">
        <v>0.004385336321311931</v>
      </c>
      <c r="Q275" s="46">
        <f>'[1]časomiera'!E500</f>
        <v>0</v>
      </c>
      <c r="R275" s="47">
        <f t="shared" si="4"/>
      </c>
    </row>
    <row r="276" spans="5:18" ht="12.75" customHeight="1">
      <c r="E276" s="40" t="s">
        <v>399</v>
      </c>
      <c r="F276" s="41">
        <v>224</v>
      </c>
      <c r="G276" s="42" t="s">
        <v>415</v>
      </c>
      <c r="H276" s="45">
        <v>210</v>
      </c>
      <c r="I276" s="44" t="s">
        <v>818</v>
      </c>
      <c r="J276" s="44" t="s">
        <v>65</v>
      </c>
      <c r="K276" s="45" t="s">
        <v>21</v>
      </c>
      <c r="L276" s="48" t="s">
        <v>546</v>
      </c>
      <c r="M276" s="48" t="s">
        <v>22</v>
      </c>
      <c r="N276" s="48" t="s">
        <v>247</v>
      </c>
      <c r="O276" s="46">
        <v>0.04675925925925926</v>
      </c>
      <c r="P276" s="47">
        <v>0.004386422069348898</v>
      </c>
      <c r="Q276" s="46">
        <f>'[1]časomiera'!E501</f>
        <v>0</v>
      </c>
      <c r="R276" s="47">
        <f t="shared" si="4"/>
      </c>
    </row>
    <row r="277" spans="5:18" ht="12.75" customHeight="1">
      <c r="E277" s="40" t="s">
        <v>400</v>
      </c>
      <c r="F277" s="41" t="s">
        <v>415</v>
      </c>
      <c r="G277" s="42">
        <v>35</v>
      </c>
      <c r="H277" s="45">
        <v>108</v>
      </c>
      <c r="I277" s="44" t="s">
        <v>819</v>
      </c>
      <c r="J277" s="44" t="s">
        <v>579</v>
      </c>
      <c r="K277" s="45" t="s">
        <v>21</v>
      </c>
      <c r="L277" s="48" t="s">
        <v>428</v>
      </c>
      <c r="M277" s="48" t="s">
        <v>73</v>
      </c>
      <c r="N277" s="48" t="s">
        <v>51</v>
      </c>
      <c r="O277" s="46">
        <v>0.04681712962962963</v>
      </c>
      <c r="P277" s="47">
        <v>0.004391850809533736</v>
      </c>
      <c r="Q277" s="46">
        <f>'[1]časomiera'!E502</f>
        <v>0</v>
      </c>
      <c r="R277" s="47">
        <f t="shared" si="4"/>
      </c>
    </row>
    <row r="278" spans="5:18" ht="12.75" customHeight="1">
      <c r="E278" s="40" t="s">
        <v>401</v>
      </c>
      <c r="F278" s="41">
        <v>225</v>
      </c>
      <c r="G278" s="42" t="s">
        <v>415</v>
      </c>
      <c r="H278" s="45">
        <v>19</v>
      </c>
      <c r="I278" s="44" t="s">
        <v>820</v>
      </c>
      <c r="J278" s="44" t="s">
        <v>524</v>
      </c>
      <c r="K278" s="45" t="s">
        <v>21</v>
      </c>
      <c r="L278" s="48" t="s">
        <v>454</v>
      </c>
      <c r="M278" s="48" t="s">
        <v>27</v>
      </c>
      <c r="N278" s="48" t="s">
        <v>207</v>
      </c>
      <c r="O278" s="46">
        <v>0.04681712962962963</v>
      </c>
      <c r="P278" s="47">
        <v>0.004391850809533736</v>
      </c>
      <c r="Q278" s="46">
        <f>'[1]časomiera'!E503</f>
        <v>0</v>
      </c>
      <c r="R278" s="47">
        <f t="shared" si="4"/>
      </c>
    </row>
    <row r="279" spans="5:18" ht="12.75" customHeight="1">
      <c r="E279" s="40" t="s">
        <v>402</v>
      </c>
      <c r="F279" s="41">
        <v>226</v>
      </c>
      <c r="G279" s="42" t="s">
        <v>415</v>
      </c>
      <c r="H279" s="45">
        <v>211</v>
      </c>
      <c r="I279" s="44" t="s">
        <v>821</v>
      </c>
      <c r="J279" s="44" t="s">
        <v>65</v>
      </c>
      <c r="K279" s="45" t="s">
        <v>21</v>
      </c>
      <c r="L279" s="48" t="s">
        <v>428</v>
      </c>
      <c r="M279" s="48" t="s">
        <v>22</v>
      </c>
      <c r="N279" s="48" t="s">
        <v>248</v>
      </c>
      <c r="O279" s="46">
        <v>0.046851851851851846</v>
      </c>
      <c r="P279" s="47">
        <v>0.004395108053644638</v>
      </c>
      <c r="Q279" s="46">
        <f>'[1]časomiera'!E504</f>
        <v>0</v>
      </c>
      <c r="R279" s="47">
        <f t="shared" si="4"/>
      </c>
    </row>
    <row r="280" spans="5:18" ht="12.75" customHeight="1">
      <c r="E280" s="40" t="s">
        <v>403</v>
      </c>
      <c r="F280" s="41">
        <v>227</v>
      </c>
      <c r="G280" s="42" t="s">
        <v>415</v>
      </c>
      <c r="H280" s="45">
        <v>166</v>
      </c>
      <c r="I280" s="44" t="s">
        <v>822</v>
      </c>
      <c r="J280" s="44" t="s">
        <v>823</v>
      </c>
      <c r="K280" s="45" t="s">
        <v>21</v>
      </c>
      <c r="L280" s="48" t="s">
        <v>144</v>
      </c>
      <c r="M280" s="48" t="s">
        <v>100</v>
      </c>
      <c r="N280" s="48" t="s">
        <v>34</v>
      </c>
      <c r="O280" s="46">
        <v>0.04728009259259259</v>
      </c>
      <c r="P280" s="47">
        <v>0.004435280731012438</v>
      </c>
      <c r="Q280" s="46">
        <f>'[1]časomiera'!E505</f>
        <v>0</v>
      </c>
      <c r="R280" s="47">
        <f t="shared" si="4"/>
      </c>
    </row>
    <row r="281" spans="5:18" ht="12.75" customHeight="1">
      <c r="E281" s="40" t="s">
        <v>404</v>
      </c>
      <c r="F281" s="41">
        <v>228</v>
      </c>
      <c r="G281" s="42" t="s">
        <v>415</v>
      </c>
      <c r="H281" s="45">
        <v>14</v>
      </c>
      <c r="I281" s="44" t="s">
        <v>824</v>
      </c>
      <c r="J281" s="44" t="s">
        <v>75</v>
      </c>
      <c r="K281" s="45" t="s">
        <v>21</v>
      </c>
      <c r="L281" s="48" t="s">
        <v>444</v>
      </c>
      <c r="M281" s="48" t="s">
        <v>38</v>
      </c>
      <c r="N281" s="48" t="s">
        <v>197</v>
      </c>
      <c r="O281" s="46">
        <v>0.04760416666666667</v>
      </c>
      <c r="P281" s="47">
        <v>0.00446568167604753</v>
      </c>
      <c r="Q281" s="46">
        <f>'[1]časomiera'!E506</f>
        <v>0</v>
      </c>
      <c r="R281" s="47">
        <f t="shared" si="4"/>
      </c>
    </row>
    <row r="282" spans="5:18" ht="12.75" customHeight="1">
      <c r="E282" s="40" t="s">
        <v>405</v>
      </c>
      <c r="F282" s="41" t="s">
        <v>415</v>
      </c>
      <c r="G282" s="42">
        <v>36</v>
      </c>
      <c r="H282" s="45">
        <v>167</v>
      </c>
      <c r="I282" s="44" t="s">
        <v>825</v>
      </c>
      <c r="J282" s="44" t="s">
        <v>826</v>
      </c>
      <c r="K282" s="45" t="s">
        <v>21</v>
      </c>
      <c r="L282" s="48" t="s">
        <v>152</v>
      </c>
      <c r="M282" s="48" t="s">
        <v>73</v>
      </c>
      <c r="N282" s="48" t="s">
        <v>181</v>
      </c>
      <c r="O282" s="46">
        <v>0.047754629629629626</v>
      </c>
      <c r="P282" s="47">
        <v>0.0044797964005281075</v>
      </c>
      <c r="Q282" s="46">
        <f>'[1]časomiera'!E507</f>
        <v>0</v>
      </c>
      <c r="R282" s="47">
        <f t="shared" si="4"/>
      </c>
    </row>
    <row r="283" spans="5:18" ht="12.75" customHeight="1">
      <c r="E283" s="40" t="s">
        <v>406</v>
      </c>
      <c r="F283" s="41">
        <v>229</v>
      </c>
      <c r="G283" s="42" t="s">
        <v>415</v>
      </c>
      <c r="H283" s="45">
        <v>99</v>
      </c>
      <c r="I283" s="44" t="s">
        <v>827</v>
      </c>
      <c r="J283" s="44" t="s">
        <v>826</v>
      </c>
      <c r="K283" s="45" t="s">
        <v>21</v>
      </c>
      <c r="L283" s="48" t="s">
        <v>152</v>
      </c>
      <c r="M283" s="48" t="s">
        <v>27</v>
      </c>
      <c r="N283" s="48" t="s">
        <v>208</v>
      </c>
      <c r="O283" s="46">
        <v>0.04777777777777778</v>
      </c>
      <c r="P283" s="47">
        <v>0.004481967896602043</v>
      </c>
      <c r="Q283" s="46">
        <f>'[1]časomiera'!E508</f>
        <v>0</v>
      </c>
      <c r="R283" s="47">
        <f t="shared" si="4"/>
      </c>
    </row>
    <row r="284" spans="5:18" ht="12.75" customHeight="1">
      <c r="E284" s="40" t="s">
        <v>407</v>
      </c>
      <c r="F284" s="41" t="s">
        <v>415</v>
      </c>
      <c r="G284" s="42">
        <v>37</v>
      </c>
      <c r="H284" s="45">
        <v>243</v>
      </c>
      <c r="I284" s="44" t="s">
        <v>828</v>
      </c>
      <c r="J284" s="44" t="s">
        <v>79</v>
      </c>
      <c r="K284" s="45" t="s">
        <v>21</v>
      </c>
      <c r="L284" s="48" t="s">
        <v>153</v>
      </c>
      <c r="M284" s="48" t="s">
        <v>58</v>
      </c>
      <c r="N284" s="48" t="s">
        <v>46</v>
      </c>
      <c r="O284" s="46">
        <v>0.04777777777777778</v>
      </c>
      <c r="P284" s="47">
        <v>0.004481967896602043</v>
      </c>
      <c r="Q284" s="46">
        <f>'[1]časomiera'!E509</f>
        <v>0</v>
      </c>
      <c r="R284" s="47">
        <f t="shared" si="4"/>
      </c>
    </row>
    <row r="285" spans="5:18" ht="12.75" customHeight="1">
      <c r="E285" s="40" t="s">
        <v>408</v>
      </c>
      <c r="F285" s="41">
        <v>230</v>
      </c>
      <c r="G285" s="42" t="s">
        <v>415</v>
      </c>
      <c r="H285" s="45">
        <v>150</v>
      </c>
      <c r="I285" s="44" t="s">
        <v>829</v>
      </c>
      <c r="J285" s="44" t="s">
        <v>830</v>
      </c>
      <c r="K285" s="45" t="s">
        <v>21</v>
      </c>
      <c r="L285" s="48" t="s">
        <v>696</v>
      </c>
      <c r="M285" s="48" t="s">
        <v>100</v>
      </c>
      <c r="N285" s="48" t="s">
        <v>37</v>
      </c>
      <c r="O285" s="46">
        <v>0.0503125</v>
      </c>
      <c r="P285" s="47">
        <v>0.004719746716697937</v>
      </c>
      <c r="Q285" s="46">
        <f>'[1]časomiera'!E510</f>
        <v>0</v>
      </c>
      <c r="R285" s="47">
        <f t="shared" si="4"/>
      </c>
    </row>
    <row r="286" spans="5:18" ht="12.75" customHeight="1">
      <c r="E286" s="40" t="s">
        <v>409</v>
      </c>
      <c r="F286" s="41">
        <v>231</v>
      </c>
      <c r="G286" s="42" t="s">
        <v>415</v>
      </c>
      <c r="H286" s="45">
        <v>261</v>
      </c>
      <c r="I286" s="44" t="s">
        <v>831</v>
      </c>
      <c r="J286" s="44" t="s">
        <v>524</v>
      </c>
      <c r="K286" s="45" t="s">
        <v>5</v>
      </c>
      <c r="L286" s="48" t="s">
        <v>141</v>
      </c>
      <c r="M286" s="48" t="s">
        <v>22</v>
      </c>
      <c r="N286" s="48" t="s">
        <v>249</v>
      </c>
      <c r="O286" s="46">
        <v>0.05254629629629629</v>
      </c>
      <c r="P286" s="47">
        <v>0.004929296087832673</v>
      </c>
      <c r="Q286" s="46">
        <f>'[1]časomiera'!E511</f>
        <v>0</v>
      </c>
      <c r="R286" s="47">
        <f t="shared" si="4"/>
      </c>
    </row>
    <row r="287" spans="5:18" ht="12.75" customHeight="1">
      <c r="E287" s="40" t="s">
        <v>410</v>
      </c>
      <c r="F287" s="41">
        <v>232</v>
      </c>
      <c r="G287" s="42" t="s">
        <v>415</v>
      </c>
      <c r="H287" s="45">
        <v>11</v>
      </c>
      <c r="I287" s="44" t="s">
        <v>832</v>
      </c>
      <c r="J287" s="44" t="s">
        <v>833</v>
      </c>
      <c r="K287" s="45" t="s">
        <v>21</v>
      </c>
      <c r="L287" s="48" t="s">
        <v>146</v>
      </c>
      <c r="M287" s="48" t="s">
        <v>100</v>
      </c>
      <c r="N287" s="48" t="s">
        <v>39</v>
      </c>
      <c r="O287" s="46">
        <v>0.06545138888888889</v>
      </c>
      <c r="P287" s="47">
        <v>0.006139905149051491</v>
      </c>
      <c r="Q287" s="46">
        <f>'[1]časomiera'!E512</f>
        <v>0</v>
      </c>
      <c r="R287" s="47">
        <f t="shared" si="4"/>
      </c>
    </row>
    <row r="288" spans="5:18" ht="12.75" customHeight="1">
      <c r="E288" s="40" t="s">
        <v>411</v>
      </c>
      <c r="F288" s="41">
        <v>233</v>
      </c>
      <c r="G288" s="42" t="s">
        <v>415</v>
      </c>
      <c r="H288" s="45">
        <v>67</v>
      </c>
      <c r="I288" s="44" t="s">
        <v>834</v>
      </c>
      <c r="J288" s="44" t="s">
        <v>61</v>
      </c>
      <c r="K288" s="45" t="s">
        <v>5</v>
      </c>
      <c r="L288" s="48" t="s">
        <v>558</v>
      </c>
      <c r="M288" s="48" t="s">
        <v>62</v>
      </c>
      <c r="N288" s="48" t="s">
        <v>54</v>
      </c>
      <c r="O288" s="46" t="s">
        <v>835</v>
      </c>
      <c r="P288" s="47" t="e">
        <v>#VALUE!</v>
      </c>
      <c r="Q288" s="46">
        <f>'[1]časomiera'!E513</f>
        <v>0</v>
      </c>
      <c r="R288" s="47">
        <f t="shared" si="4"/>
      </c>
    </row>
    <row r="289" spans="1:17" s="54" customFormat="1" ht="16.5">
      <c r="A289" s="54">
        <f>COUNTIF(J$14:J289,"Horné Orešany")+COUNTIF(J$14:J289,"TJ Iskra Horné Orešany")+COUNTIF(J$14:J289,"ŠK Pohoda Horné Orešany")+COUNTIF(J$14:J289,"Lomoz Horné Orešany")+COUNTIF(J$14:J289,"Horné Orešany Triplets")</f>
        <v>19</v>
      </c>
      <c r="B289" s="51"/>
      <c r="C289" s="65" t="s">
        <v>127</v>
      </c>
      <c r="D289" s="65"/>
      <c r="E289" s="65"/>
      <c r="F289" s="65"/>
      <c r="G289" s="65"/>
      <c r="H289" s="65"/>
      <c r="I289" s="65"/>
      <c r="J289" s="65"/>
      <c r="K289" s="65"/>
      <c r="L289" s="65"/>
      <c r="M289" s="65"/>
      <c r="N289" s="65"/>
      <c r="O289" s="65"/>
      <c r="P289" s="65"/>
      <c r="Q289" s="51"/>
    </row>
    <row r="290" spans="2:17" s="54" customFormat="1" ht="16.5">
      <c r="B290" s="51"/>
      <c r="C290" s="50"/>
      <c r="D290" s="66" t="s">
        <v>412</v>
      </c>
      <c r="E290" s="66"/>
      <c r="F290" s="66"/>
      <c r="G290" s="66"/>
      <c r="H290" s="66"/>
      <c r="I290" s="66"/>
      <c r="J290" s="66"/>
      <c r="K290" s="66"/>
      <c r="L290" s="66"/>
      <c r="M290" s="66"/>
      <c r="N290" s="66"/>
      <c r="O290" s="66"/>
      <c r="P290" s="66"/>
      <c r="Q290" s="51"/>
    </row>
    <row r="291" spans="2:17" s="54" customFormat="1" ht="14.25">
      <c r="B291" s="51"/>
      <c r="C291" s="51"/>
      <c r="D291" s="67" t="s">
        <v>413</v>
      </c>
      <c r="E291" s="67"/>
      <c r="F291" s="67"/>
      <c r="G291" s="67"/>
      <c r="H291" s="67"/>
      <c r="I291" s="67"/>
      <c r="J291" s="67"/>
      <c r="K291" s="67"/>
      <c r="L291" s="67"/>
      <c r="M291" s="67"/>
      <c r="N291" s="67"/>
      <c r="O291" s="67"/>
      <c r="P291" s="67"/>
      <c r="Q291" s="51"/>
    </row>
    <row r="292" spans="2:17" s="54" customFormat="1" ht="14.25">
      <c r="B292" s="51"/>
      <c r="C292" s="51"/>
      <c r="D292" s="51"/>
      <c r="E292" s="68" t="s">
        <v>414</v>
      </c>
      <c r="F292" s="68"/>
      <c r="G292" s="68"/>
      <c r="H292" s="68"/>
      <c r="I292" s="68"/>
      <c r="J292" s="68"/>
      <c r="K292" s="68"/>
      <c r="L292" s="68"/>
      <c r="M292" s="68"/>
      <c r="N292" s="68"/>
      <c r="O292" s="68"/>
      <c r="P292" s="68"/>
      <c r="Q292" s="52"/>
    </row>
    <row r="293" spans="2:18" s="38" customFormat="1" ht="14.25">
      <c r="B293" s="35"/>
      <c r="C293" s="53"/>
      <c r="D293" s="53"/>
      <c r="E293" s="68" t="s">
        <v>128</v>
      </c>
      <c r="F293" s="68"/>
      <c r="G293" s="68"/>
      <c r="H293" s="68"/>
      <c r="I293" s="68"/>
      <c r="J293" s="68"/>
      <c r="K293" s="68"/>
      <c r="L293" s="68"/>
      <c r="M293" s="68"/>
      <c r="N293" s="68"/>
      <c r="O293" s="68"/>
      <c r="P293" s="68"/>
      <c r="Q293" s="52"/>
      <c r="R293" s="39"/>
    </row>
    <row r="294" ht="12.75" customHeight="1" hidden="1"/>
    <row r="295" ht="12.75" customHeight="1" hidden="1"/>
    <row r="296" ht="12.75" customHeight="1" hidden="1"/>
    <row r="297" ht="12.75" customHeight="1" hidden="1"/>
    <row r="298" ht="12.75" customHeight="1" hidden="1"/>
    <row r="299" ht="12.75" customHeight="1" hidden="1"/>
    <row r="300" ht="12.75" customHeight="1" hidden="1"/>
    <row r="301" ht="12.75" customHeight="1" hidden="1"/>
    <row r="302" ht="12.75" customHeight="1" hidden="1"/>
    <row r="303" ht="12.75" customHeight="1" hidden="1"/>
    <row r="304" ht="12.75" customHeight="1" hidden="1"/>
    <row r="305" ht="12.75" customHeight="1" hidden="1"/>
    <row r="306" ht="12.75" customHeight="1" hidden="1"/>
    <row r="307" ht="12.75" customHeight="1" hidden="1"/>
    <row r="308" ht="12.75" customHeight="1" hidden="1"/>
    <row r="309" ht="12.75" customHeight="1" hidden="1"/>
    <row r="310" ht="12.75" customHeight="1" hidden="1"/>
    <row r="311" ht="12.75" customHeight="1" hidden="1"/>
    <row r="312" ht="12.75" customHeight="1" hidden="1"/>
    <row r="313" ht="12.75" customHeight="1" hidden="1"/>
    <row r="314" ht="12.75" customHeight="1" hidden="1"/>
    <row r="315" ht="12.75" customHeight="1" hidden="1"/>
    <row r="316" ht="12.75" customHeight="1" hidden="1"/>
    <row r="317" ht="12.75" customHeight="1" hidden="1"/>
    <row r="318" ht="12.75" customHeight="1" hidden="1"/>
    <row r="319" ht="12.75" customHeight="1" hidden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</sheetData>
  <sheetProtection/>
  <mergeCells count="11">
    <mergeCell ref="E292:P292"/>
    <mergeCell ref="E293:P293"/>
    <mergeCell ref="E1:P1"/>
    <mergeCell ref="E2:P2"/>
    <mergeCell ref="E3:P3"/>
    <mergeCell ref="E4:P4"/>
    <mergeCell ref="E5:P5"/>
    <mergeCell ref="E6:P6"/>
    <mergeCell ref="C289:P289"/>
    <mergeCell ref="D290:P290"/>
    <mergeCell ref="D291:P291"/>
  </mergeCells>
  <conditionalFormatting sqref="L14:L288 J14:J288">
    <cfRule type="cellIs" priority="25" dxfId="25" operator="equal">
      <formula>"Horné Orešany Triplets"</formula>
    </cfRule>
    <cfRule type="cellIs" priority="26" dxfId="32" operator="equal" stopIfTrue="1">
      <formula>"HORNÉ OREŠANY"</formula>
    </cfRule>
    <cfRule type="cellIs" priority="27" dxfId="32" operator="equal" stopIfTrue="1">
      <formula>"TJ ISKRA HORNÉ OREŠANY"</formula>
    </cfRule>
    <cfRule type="cellIs" priority="28" dxfId="35" operator="equal" stopIfTrue="1">
      <formula>"BK VIKTORIA HORNÉ OREŠANY"</formula>
    </cfRule>
  </conditionalFormatting>
  <conditionalFormatting sqref="L15 J15">
    <cfRule type="cellIs" priority="24" dxfId="28" operator="equal" stopIfTrue="1">
      <formula>"POHODA HORNÉ OREŠANY"</formula>
    </cfRule>
  </conditionalFormatting>
  <conditionalFormatting sqref="L14:L288 J14:J288">
    <cfRule type="cellIs" priority="21" dxfId="28" operator="equal">
      <formula>"ŠK Pohoda Horné Orešany"</formula>
    </cfRule>
    <cfRule type="cellIs" priority="22" dxfId="28" operator="equal">
      <formula>"Domovina Horné Orešany"</formula>
    </cfRule>
    <cfRule type="cellIs" priority="23" dxfId="28" operator="equal">
      <formula>"TJ Horné Orešany"</formula>
    </cfRule>
  </conditionalFormatting>
  <conditionalFormatting sqref="M14:M288 K14:K288">
    <cfRule type="cellIs" priority="17" dxfId="26" operator="notEqual">
      <formula>"SVK"</formula>
    </cfRule>
  </conditionalFormatting>
  <conditionalFormatting sqref="O14:O288 M14:M288">
    <cfRule type="expression" priority="37" dxfId="26" stopIfTrue="1">
      <formula>LEFT(M14,1)="Ž"</formula>
    </cfRule>
    <cfRule type="expression" priority="38" dxfId="25" stopIfTrue="1">
      <formula>LEFT(M14,1)="M"</formula>
    </cfRule>
  </conditionalFormatting>
  <printOptions horizontalCentered="1"/>
  <pageMargins left="0" right="0" top="0" bottom="0.5905511811023623" header="0.7480314960629921" footer="0"/>
  <pageSetup horizontalDpi="300" verticalDpi="300" orientation="portrait" paperSize="9" scale="75" r:id="rId4"/>
  <headerFooter alignWithMargins="0">
    <oddFooter>&amp;L&amp;"Arial CE,Tučné"&amp;10Spracoval: Bežecký klub Viktoria Horné Orešany&amp;C&amp;"Arial CE,Tučné"&amp;14www.bkviktoria.sk&amp;R&amp;"Arial CE,Tučné"&amp;10Dátum: &amp;D / Čas: &amp;T</oddFooter>
  </headerFooter>
  <drawing r:id="rId3"/>
  <legacyDrawing r:id="rId2"/>
  <oleObjects>
    <oleObject progId="CorelDRAW.Graphic.12" shapeId="17189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P113"/>
  <sheetViews>
    <sheetView showZeros="0" zoomScale="90" zoomScaleNormal="90" zoomScalePageLayoutView="0" workbookViewId="0" topLeftCell="E1">
      <selection activeCell="K110" sqref="K110"/>
    </sheetView>
  </sheetViews>
  <sheetFormatPr defaultColWidth="9.33203125" defaultRowHeight="12.75" customHeight="1" zeroHeight="1"/>
  <cols>
    <col min="1" max="1" width="3.83203125" style="0" hidden="1" customWidth="1"/>
    <col min="2" max="2" width="5.66015625" style="0" hidden="1" customWidth="1"/>
    <col min="3" max="4" width="8.66015625" style="1" hidden="1" customWidth="1"/>
    <col min="5" max="5" width="7.16015625" style="2" customWidth="1"/>
    <col min="6" max="6" width="7.16015625" style="2" hidden="1" customWidth="1"/>
    <col min="7" max="7" width="6.33203125" style="2" hidden="1" customWidth="1"/>
    <col min="8" max="8" width="7" style="3" customWidth="1"/>
    <col min="9" max="9" width="45.33203125" style="4" customWidth="1"/>
    <col min="10" max="10" width="54.83203125" style="0" customWidth="1"/>
    <col min="11" max="12" width="9.83203125" style="0" customWidth="1"/>
    <col min="13" max="14" width="7.83203125" style="0" customWidth="1"/>
    <col min="15" max="15" width="11.66015625" style="0" customWidth="1"/>
    <col min="16" max="16" width="0.328125" style="0" customWidth="1"/>
    <col min="17" max="17" width="11" style="0" customWidth="1"/>
  </cols>
  <sheetData>
    <row r="1" spans="3:15" ht="15.75">
      <c r="C1"/>
      <c r="D1"/>
      <c r="E1" s="69" t="s">
        <v>176</v>
      </c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3:15" ht="20.25">
      <c r="C2"/>
      <c r="D2"/>
      <c r="E2" s="70" t="s">
        <v>1</v>
      </c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3:15" ht="16.5" customHeight="1">
      <c r="C3"/>
      <c r="D3"/>
      <c r="E3" s="71" t="s">
        <v>2</v>
      </c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3:15" ht="14.25">
      <c r="C4"/>
      <c r="D4"/>
      <c r="E4" s="64" t="s">
        <v>161</v>
      </c>
      <c r="F4" s="64"/>
      <c r="G4" s="64"/>
      <c r="H4" s="64"/>
      <c r="I4" s="64"/>
      <c r="J4" s="64"/>
      <c r="K4" s="64"/>
      <c r="L4" s="64"/>
      <c r="M4" s="64"/>
      <c r="N4" s="64"/>
      <c r="O4" s="64"/>
    </row>
    <row r="5" spans="3:16" ht="14.25">
      <c r="C5"/>
      <c r="D5"/>
      <c r="E5" s="64" t="s">
        <v>178</v>
      </c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</row>
    <row r="6" spans="3:16" ht="14.25">
      <c r="C6"/>
      <c r="D6"/>
      <c r="E6" s="64" t="s">
        <v>162</v>
      </c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</row>
    <row r="7" spans="1:15" ht="12.75" customHeight="1">
      <c r="A7">
        <v>0</v>
      </c>
      <c r="B7" t="s">
        <v>130</v>
      </c>
      <c r="C7">
        <v>1</v>
      </c>
      <c r="D7">
        <v>0</v>
      </c>
      <c r="E7" s="25" t="s">
        <v>129</v>
      </c>
      <c r="F7" s="25"/>
      <c r="G7" s="25"/>
      <c r="H7" s="26"/>
      <c r="I7" s="25"/>
      <c r="J7" s="25"/>
      <c r="K7" s="27"/>
      <c r="L7" s="27"/>
      <c r="M7" s="25"/>
      <c r="N7" s="25"/>
      <c r="O7" s="25"/>
    </row>
    <row r="8" spans="1:15" ht="12.75" customHeight="1">
      <c r="A8">
        <v>1</v>
      </c>
      <c r="B8" t="s">
        <v>130</v>
      </c>
      <c r="C8">
        <v>2</v>
      </c>
      <c r="D8">
        <v>1</v>
      </c>
      <c r="E8" s="25" t="s">
        <v>906</v>
      </c>
      <c r="F8" s="25"/>
      <c r="G8" s="25"/>
      <c r="H8" s="26"/>
      <c r="I8" s="25"/>
      <c r="J8" s="25"/>
      <c r="K8" s="25"/>
      <c r="L8" s="25" t="s">
        <v>179</v>
      </c>
      <c r="M8" s="25"/>
      <c r="N8" s="25"/>
      <c r="O8" s="25"/>
    </row>
    <row r="9" spans="1:15" ht="12.75" customHeight="1">
      <c r="A9">
        <v>2</v>
      </c>
      <c r="B9" t="s">
        <v>130</v>
      </c>
      <c r="C9">
        <v>3</v>
      </c>
      <c r="D9">
        <v>2</v>
      </c>
      <c r="E9" s="25" t="s">
        <v>907</v>
      </c>
      <c r="F9" s="25"/>
      <c r="G9" s="25"/>
      <c r="H9" s="26"/>
      <c r="I9" s="25"/>
      <c r="J9" s="25"/>
      <c r="K9" s="25"/>
      <c r="L9" s="25" t="s">
        <v>177</v>
      </c>
      <c r="M9" s="25"/>
      <c r="N9" s="28">
        <v>100</v>
      </c>
      <c r="O9" s="29"/>
    </row>
    <row r="10" spans="1:15" ht="12.75" customHeight="1">
      <c r="A10">
        <v>3</v>
      </c>
      <c r="B10" t="s">
        <v>130</v>
      </c>
      <c r="C10">
        <v>4</v>
      </c>
      <c r="D10">
        <v>3</v>
      </c>
      <c r="E10" s="30" t="s">
        <v>6</v>
      </c>
      <c r="F10" s="31" t="s">
        <v>7</v>
      </c>
      <c r="G10" s="31" t="s">
        <v>8</v>
      </c>
      <c r="H10" s="30" t="s">
        <v>9</v>
      </c>
      <c r="I10" s="32" t="s">
        <v>10</v>
      </c>
      <c r="J10" s="33" t="s">
        <v>11</v>
      </c>
      <c r="K10" s="33" t="s">
        <v>12</v>
      </c>
      <c r="L10" s="33" t="s">
        <v>13</v>
      </c>
      <c r="M10" s="33" t="s">
        <v>14</v>
      </c>
      <c r="N10" s="31" t="s">
        <v>15</v>
      </c>
      <c r="O10" s="33" t="s">
        <v>16</v>
      </c>
    </row>
    <row r="11" spans="1:15" ht="12.75" customHeight="1">
      <c r="A11">
        <v>4</v>
      </c>
      <c r="B11" t="s">
        <v>130</v>
      </c>
      <c r="C11">
        <v>5</v>
      </c>
      <c r="D11">
        <v>4</v>
      </c>
      <c r="E11" s="55" t="s">
        <v>18</v>
      </c>
      <c r="F11" s="56" t="e">
        <v>#NAME?</v>
      </c>
      <c r="G11" s="56" t="e">
        <v>#NAME?</v>
      </c>
      <c r="H11" s="57" t="s">
        <v>836</v>
      </c>
      <c r="I11" s="58" t="s">
        <v>908</v>
      </c>
      <c r="J11" s="58" t="s">
        <v>65</v>
      </c>
      <c r="K11" s="59" t="s">
        <v>21</v>
      </c>
      <c r="L11" s="60" t="s">
        <v>909</v>
      </c>
      <c r="M11" s="59" t="s">
        <v>910</v>
      </c>
      <c r="N11" s="59" t="s">
        <v>18</v>
      </c>
      <c r="O11" s="61">
        <v>0.02152777777777778</v>
      </c>
    </row>
    <row r="12" spans="1:15" ht="12.75" customHeight="1">
      <c r="A12">
        <v>5</v>
      </c>
      <c r="B12" t="s">
        <v>130</v>
      </c>
      <c r="C12">
        <v>6</v>
      </c>
      <c r="D12">
        <v>5</v>
      </c>
      <c r="E12" s="55" t="s">
        <v>23</v>
      </c>
      <c r="F12" s="56" t="e">
        <v>#NAME?</v>
      </c>
      <c r="G12" s="56" t="e">
        <v>#NAME?</v>
      </c>
      <c r="H12" s="57" t="s">
        <v>837</v>
      </c>
      <c r="I12" s="58" t="s">
        <v>132</v>
      </c>
      <c r="J12" s="58" t="s">
        <v>20</v>
      </c>
      <c r="K12" s="59" t="s">
        <v>21</v>
      </c>
      <c r="L12" s="60" t="s">
        <v>909</v>
      </c>
      <c r="M12" s="59" t="s">
        <v>910</v>
      </c>
      <c r="N12" s="59" t="s">
        <v>23</v>
      </c>
      <c r="O12" s="61">
        <v>0.02291666666666667</v>
      </c>
    </row>
    <row r="13" spans="1:15" ht="12.75" customHeight="1">
      <c r="A13">
        <v>6</v>
      </c>
      <c r="B13" t="s">
        <v>130</v>
      </c>
      <c r="C13">
        <v>7</v>
      </c>
      <c r="D13">
        <v>6</v>
      </c>
      <c r="E13" s="55" t="s">
        <v>24</v>
      </c>
      <c r="F13" s="56" t="e">
        <v>#NAME?</v>
      </c>
      <c r="G13" s="56" t="e">
        <v>#NAME?</v>
      </c>
      <c r="H13" s="57" t="s">
        <v>838</v>
      </c>
      <c r="I13" s="58" t="s">
        <v>911</v>
      </c>
      <c r="J13" s="58" t="s">
        <v>65</v>
      </c>
      <c r="K13" s="59" t="s">
        <v>21</v>
      </c>
      <c r="L13" s="60" t="s">
        <v>909</v>
      </c>
      <c r="M13" s="59" t="s">
        <v>910</v>
      </c>
      <c r="N13" s="59" t="s">
        <v>24</v>
      </c>
      <c r="O13" s="61">
        <v>0.024305555555555556</v>
      </c>
    </row>
    <row r="14" spans="5:15" ht="12.75" customHeight="1">
      <c r="E14" s="55" t="s">
        <v>28</v>
      </c>
      <c r="F14" s="56" t="e">
        <v>#NAME?</v>
      </c>
      <c r="G14" s="56" t="e">
        <v>#NAME?</v>
      </c>
      <c r="H14" s="57" t="s">
        <v>839</v>
      </c>
      <c r="I14" s="58" t="s">
        <v>912</v>
      </c>
      <c r="J14" s="58" t="s">
        <v>560</v>
      </c>
      <c r="K14" s="59" t="s">
        <v>21</v>
      </c>
      <c r="L14" s="60" t="s">
        <v>913</v>
      </c>
      <c r="M14" s="59" t="s">
        <v>910</v>
      </c>
      <c r="N14" s="59" t="s">
        <v>28</v>
      </c>
      <c r="O14" s="61">
        <v>0.029166666666666664</v>
      </c>
    </row>
    <row r="15" spans="5:15" ht="12.75" customHeight="1">
      <c r="E15" s="55" t="s">
        <v>30</v>
      </c>
      <c r="F15" s="56" t="e">
        <v>#NAME?</v>
      </c>
      <c r="G15" s="56" t="e">
        <v>#NAME?</v>
      </c>
      <c r="H15" s="57" t="s">
        <v>840</v>
      </c>
      <c r="I15" s="58" t="s">
        <v>914</v>
      </c>
      <c r="J15" s="58" t="s">
        <v>79</v>
      </c>
      <c r="K15" s="59" t="s">
        <v>21</v>
      </c>
      <c r="L15" s="60" t="s">
        <v>915</v>
      </c>
      <c r="M15" s="59" t="s">
        <v>910</v>
      </c>
      <c r="N15" s="59" t="s">
        <v>30</v>
      </c>
      <c r="O15" s="61">
        <v>0.034027777777777775</v>
      </c>
    </row>
    <row r="16" spans="5:15" ht="12.75" customHeight="1">
      <c r="E16" s="55" t="s">
        <v>31</v>
      </c>
      <c r="F16" s="56" t="e">
        <v>#NAME?</v>
      </c>
      <c r="G16" s="56" t="e">
        <v>#NAME?</v>
      </c>
      <c r="H16" s="57" t="s">
        <v>841</v>
      </c>
      <c r="I16" s="58" t="s">
        <v>916</v>
      </c>
      <c r="J16" s="58" t="s">
        <v>65</v>
      </c>
      <c r="K16" s="59" t="s">
        <v>21</v>
      </c>
      <c r="L16" s="60" t="s">
        <v>915</v>
      </c>
      <c r="M16" s="59" t="s">
        <v>910</v>
      </c>
      <c r="N16" s="59" t="s">
        <v>31</v>
      </c>
      <c r="O16" s="61">
        <v>0.03888888888888889</v>
      </c>
    </row>
    <row r="17" spans="5:15" ht="12.75" customHeight="1">
      <c r="E17" s="55" t="s">
        <v>33</v>
      </c>
      <c r="F17" s="56" t="e">
        <v>#NAME?</v>
      </c>
      <c r="G17" s="56" t="e">
        <v>#NAME?</v>
      </c>
      <c r="H17" s="57" t="s">
        <v>842</v>
      </c>
      <c r="I17" s="58" t="s">
        <v>917</v>
      </c>
      <c r="J17" s="58" t="s">
        <v>65</v>
      </c>
      <c r="K17" s="59" t="s">
        <v>21</v>
      </c>
      <c r="L17" s="60" t="s">
        <v>918</v>
      </c>
      <c r="M17" s="59" t="s">
        <v>910</v>
      </c>
      <c r="N17" s="59" t="s">
        <v>33</v>
      </c>
      <c r="O17" s="61">
        <v>0.041666666666666664</v>
      </c>
    </row>
    <row r="18" spans="5:15" ht="12.75" customHeight="1">
      <c r="E18" s="55" t="s">
        <v>34</v>
      </c>
      <c r="F18" s="56" t="e">
        <v>#NAME?</v>
      </c>
      <c r="G18" s="56" t="e">
        <v>#NAME?</v>
      </c>
      <c r="H18" s="57" t="s">
        <v>843</v>
      </c>
      <c r="I18" s="58" t="s">
        <v>919</v>
      </c>
      <c r="J18" s="58" t="s">
        <v>591</v>
      </c>
      <c r="K18" s="59" t="s">
        <v>21</v>
      </c>
      <c r="L18" s="60" t="s">
        <v>915</v>
      </c>
      <c r="M18" s="59" t="s">
        <v>910</v>
      </c>
      <c r="N18" s="59" t="s">
        <v>34</v>
      </c>
      <c r="O18" s="61">
        <v>0.042361111111111106</v>
      </c>
    </row>
    <row r="19" spans="5:15" ht="12.75" customHeight="1">
      <c r="E19" s="55" t="s">
        <v>37</v>
      </c>
      <c r="F19" s="56" t="e">
        <v>#NAME?</v>
      </c>
      <c r="G19" s="56" t="e">
        <v>#NAME?</v>
      </c>
      <c r="H19" s="57" t="s">
        <v>844</v>
      </c>
      <c r="I19" s="58" t="s">
        <v>920</v>
      </c>
      <c r="J19" s="58" t="s">
        <v>65</v>
      </c>
      <c r="K19" s="59" t="s">
        <v>21</v>
      </c>
      <c r="L19" s="60" t="s">
        <v>915</v>
      </c>
      <c r="M19" s="59" t="s">
        <v>910</v>
      </c>
      <c r="N19" s="59" t="s">
        <v>37</v>
      </c>
      <c r="O19" s="61">
        <v>0.049999999999999996</v>
      </c>
    </row>
    <row r="20" spans="5:15" ht="12.75" customHeight="1">
      <c r="E20" s="55" t="s">
        <v>39</v>
      </c>
      <c r="F20" s="56" t="e">
        <v>#NAME?</v>
      </c>
      <c r="G20" s="56" t="e">
        <v>#NAME?</v>
      </c>
      <c r="H20" s="57" t="s">
        <v>845</v>
      </c>
      <c r="I20" s="58" t="s">
        <v>921</v>
      </c>
      <c r="J20" s="58" t="s">
        <v>65</v>
      </c>
      <c r="K20" s="59" t="s">
        <v>21</v>
      </c>
      <c r="L20" s="60" t="s">
        <v>922</v>
      </c>
      <c r="M20" s="59" t="s">
        <v>910</v>
      </c>
      <c r="N20" s="59" t="s">
        <v>39</v>
      </c>
      <c r="O20" s="61">
        <v>0.06319444444444444</v>
      </c>
    </row>
    <row r="21" spans="5:15" ht="12.75" customHeight="1">
      <c r="E21" s="55" t="s">
        <v>42</v>
      </c>
      <c r="F21" s="56" t="e">
        <v>#NAME?</v>
      </c>
      <c r="G21" s="56" t="e">
        <v>#NAME?</v>
      </c>
      <c r="H21" s="57" t="s">
        <v>846</v>
      </c>
      <c r="I21" s="58" t="s">
        <v>923</v>
      </c>
      <c r="J21" s="58" t="s">
        <v>487</v>
      </c>
      <c r="K21" s="59" t="s">
        <v>21</v>
      </c>
      <c r="L21" s="60" t="s">
        <v>924</v>
      </c>
      <c r="M21" s="59" t="s">
        <v>910</v>
      </c>
      <c r="N21" s="59" t="s">
        <v>42</v>
      </c>
      <c r="O21" s="61">
        <v>0.06736111111111111</v>
      </c>
    </row>
    <row r="22" spans="5:15" ht="12.75" customHeight="1">
      <c r="E22" s="55" t="s">
        <v>43</v>
      </c>
      <c r="F22" s="56" t="e">
        <v>#NAME?</v>
      </c>
      <c r="G22" s="56" t="e">
        <v>#NAME?</v>
      </c>
      <c r="H22" s="57" t="s">
        <v>847</v>
      </c>
      <c r="I22" s="58" t="s">
        <v>925</v>
      </c>
      <c r="J22" s="58" t="s">
        <v>926</v>
      </c>
      <c r="K22" s="59" t="s">
        <v>21</v>
      </c>
      <c r="L22" s="60" t="s">
        <v>924</v>
      </c>
      <c r="M22" s="59" t="s">
        <v>910</v>
      </c>
      <c r="N22" s="59" t="s">
        <v>43</v>
      </c>
      <c r="O22" s="61">
        <v>0.08680555555555557</v>
      </c>
    </row>
    <row r="23" spans="5:15" ht="12.75" customHeight="1">
      <c r="E23" s="55" t="s">
        <v>46</v>
      </c>
      <c r="F23" s="56" t="e">
        <v>#NAME?</v>
      </c>
      <c r="G23" s="56" t="e">
        <v>#NAME?</v>
      </c>
      <c r="H23" s="57" t="s">
        <v>848</v>
      </c>
      <c r="I23" s="58" t="s">
        <v>927</v>
      </c>
      <c r="J23" s="58" t="s">
        <v>49</v>
      </c>
      <c r="K23" s="59" t="s">
        <v>21</v>
      </c>
      <c r="L23" s="60" t="s">
        <v>909</v>
      </c>
      <c r="M23" s="59" t="s">
        <v>928</v>
      </c>
      <c r="N23" s="59" t="s">
        <v>18</v>
      </c>
      <c r="O23" s="61">
        <v>0.02291666666666667</v>
      </c>
    </row>
    <row r="24" spans="5:15" ht="12.75" customHeight="1">
      <c r="E24" s="55" t="s">
        <v>180</v>
      </c>
      <c r="F24" s="56" t="e">
        <v>#NAME?</v>
      </c>
      <c r="G24" s="56" t="e">
        <v>#NAME?</v>
      </c>
      <c r="H24" s="57" t="s">
        <v>849</v>
      </c>
      <c r="I24" s="58" t="s">
        <v>929</v>
      </c>
      <c r="J24" s="58" t="s">
        <v>79</v>
      </c>
      <c r="K24" s="59" t="s">
        <v>21</v>
      </c>
      <c r="L24" s="60" t="s">
        <v>909</v>
      </c>
      <c r="M24" s="59" t="s">
        <v>928</v>
      </c>
      <c r="N24" s="59" t="s">
        <v>23</v>
      </c>
      <c r="O24" s="61">
        <v>0.027777777777777776</v>
      </c>
    </row>
    <row r="25" spans="5:15" ht="12.75" customHeight="1">
      <c r="E25" s="55" t="s">
        <v>47</v>
      </c>
      <c r="F25" s="56" t="e">
        <v>#NAME?</v>
      </c>
      <c r="G25" s="56" t="e">
        <v>#NAME?</v>
      </c>
      <c r="H25" s="57" t="s">
        <v>850</v>
      </c>
      <c r="I25" s="58" t="s">
        <v>930</v>
      </c>
      <c r="J25" s="58" t="s">
        <v>591</v>
      </c>
      <c r="K25" s="59" t="s">
        <v>21</v>
      </c>
      <c r="L25" s="60" t="s">
        <v>909</v>
      </c>
      <c r="M25" s="59" t="s">
        <v>928</v>
      </c>
      <c r="N25" s="59" t="s">
        <v>24</v>
      </c>
      <c r="O25" s="61">
        <v>0.02847222222222222</v>
      </c>
    </row>
    <row r="26" spans="5:15" ht="12.75" customHeight="1">
      <c r="E26" s="55" t="s">
        <v>50</v>
      </c>
      <c r="F26" s="56" t="e">
        <v>#NAME?</v>
      </c>
      <c r="G26" s="56" t="e">
        <v>#NAME?</v>
      </c>
      <c r="H26" s="57" t="s">
        <v>851</v>
      </c>
      <c r="I26" s="58" t="s">
        <v>931</v>
      </c>
      <c r="J26" s="58" t="s">
        <v>487</v>
      </c>
      <c r="K26" s="59" t="s">
        <v>21</v>
      </c>
      <c r="L26" s="60" t="s">
        <v>915</v>
      </c>
      <c r="M26" s="59" t="s">
        <v>928</v>
      </c>
      <c r="N26" s="59" t="s">
        <v>28</v>
      </c>
      <c r="O26" s="61">
        <v>0.029166666666666664</v>
      </c>
    </row>
    <row r="27" spans="5:15" ht="12.75" customHeight="1">
      <c r="E27" s="55" t="s">
        <v>51</v>
      </c>
      <c r="F27" s="56" t="e">
        <v>#NAME?</v>
      </c>
      <c r="G27" s="56" t="e">
        <v>#NAME?</v>
      </c>
      <c r="H27" s="57" t="s">
        <v>852</v>
      </c>
      <c r="I27" s="58" t="s">
        <v>932</v>
      </c>
      <c r="J27" s="58" t="s">
        <v>570</v>
      </c>
      <c r="K27" s="59" t="s">
        <v>21</v>
      </c>
      <c r="L27" s="60" t="s">
        <v>913</v>
      </c>
      <c r="M27" s="59" t="s">
        <v>928</v>
      </c>
      <c r="N27" s="59" t="s">
        <v>30</v>
      </c>
      <c r="O27" s="61">
        <v>0.029861111111111113</v>
      </c>
    </row>
    <row r="28" spans="5:15" ht="12.75" customHeight="1">
      <c r="E28" s="55" t="s">
        <v>181</v>
      </c>
      <c r="F28" s="56" t="e">
        <v>#NAME?</v>
      </c>
      <c r="G28" s="56" t="e">
        <v>#NAME?</v>
      </c>
      <c r="H28" s="57" t="s">
        <v>853</v>
      </c>
      <c r="I28" s="58" t="s">
        <v>933</v>
      </c>
      <c r="J28" s="58" t="s">
        <v>591</v>
      </c>
      <c r="K28" s="59" t="s">
        <v>21</v>
      </c>
      <c r="L28" s="60" t="s">
        <v>909</v>
      </c>
      <c r="M28" s="59" t="s">
        <v>928</v>
      </c>
      <c r="N28" s="59" t="s">
        <v>31</v>
      </c>
      <c r="O28" s="61">
        <v>0.03125</v>
      </c>
    </row>
    <row r="29" spans="5:15" ht="12.75" customHeight="1">
      <c r="E29" s="55" t="s">
        <v>182</v>
      </c>
      <c r="F29" s="56" t="e">
        <v>#NAME?</v>
      </c>
      <c r="G29" s="56" t="e">
        <v>#NAME?</v>
      </c>
      <c r="H29" s="57" t="s">
        <v>854</v>
      </c>
      <c r="I29" s="58" t="s">
        <v>934</v>
      </c>
      <c r="J29" s="58" t="s">
        <v>935</v>
      </c>
      <c r="K29" s="59" t="s">
        <v>21</v>
      </c>
      <c r="L29" s="60" t="s">
        <v>909</v>
      </c>
      <c r="M29" s="59" t="s">
        <v>928</v>
      </c>
      <c r="N29" s="59" t="s">
        <v>33</v>
      </c>
      <c r="O29" s="61">
        <v>0.03194444444444445</v>
      </c>
    </row>
    <row r="30" spans="5:15" ht="12.75" customHeight="1">
      <c r="E30" s="55" t="s">
        <v>54</v>
      </c>
      <c r="F30" s="56" t="e">
        <v>#NAME?</v>
      </c>
      <c r="G30" s="56" t="e">
        <v>#NAME?</v>
      </c>
      <c r="H30" s="57" t="s">
        <v>855</v>
      </c>
      <c r="I30" s="58" t="s">
        <v>936</v>
      </c>
      <c r="J30" s="58" t="s">
        <v>937</v>
      </c>
      <c r="K30" s="59" t="s">
        <v>21</v>
      </c>
      <c r="L30" s="60" t="s">
        <v>915</v>
      </c>
      <c r="M30" s="59" t="s">
        <v>928</v>
      </c>
      <c r="N30" s="59" t="s">
        <v>34</v>
      </c>
      <c r="O30" s="61">
        <v>0.03263888888888889</v>
      </c>
    </row>
    <row r="31" spans="5:15" ht="12.75" customHeight="1">
      <c r="E31" s="55" t="s">
        <v>183</v>
      </c>
      <c r="F31" s="56" t="e">
        <v>#NAME?</v>
      </c>
      <c r="G31" s="56" t="e">
        <v>#NAME?</v>
      </c>
      <c r="H31" s="57" t="s">
        <v>856</v>
      </c>
      <c r="I31" s="58" t="s">
        <v>938</v>
      </c>
      <c r="J31" s="58" t="s">
        <v>939</v>
      </c>
      <c r="K31" s="59" t="s">
        <v>21</v>
      </c>
      <c r="L31" s="60" t="s">
        <v>913</v>
      </c>
      <c r="M31" s="59" t="s">
        <v>928</v>
      </c>
      <c r="N31" s="59" t="s">
        <v>37</v>
      </c>
      <c r="O31" s="61">
        <v>0.034027777777777775</v>
      </c>
    </row>
    <row r="32" spans="5:15" ht="12.75" customHeight="1">
      <c r="E32" s="55" t="s">
        <v>184</v>
      </c>
      <c r="F32" s="56" t="e">
        <v>#NAME?</v>
      </c>
      <c r="G32" s="56" t="e">
        <v>#NAME?</v>
      </c>
      <c r="H32" s="57" t="s">
        <v>857</v>
      </c>
      <c r="I32" s="58" t="s">
        <v>940</v>
      </c>
      <c r="J32" s="58" t="s">
        <v>926</v>
      </c>
      <c r="K32" s="59" t="s">
        <v>21</v>
      </c>
      <c r="L32" s="60" t="s">
        <v>918</v>
      </c>
      <c r="M32" s="59" t="s">
        <v>928</v>
      </c>
      <c r="N32" s="59" t="s">
        <v>39</v>
      </c>
      <c r="O32" s="61">
        <v>0.04305555555555556</v>
      </c>
    </row>
    <row r="33" spans="5:15" ht="12.75" customHeight="1">
      <c r="E33" s="55" t="s">
        <v>185</v>
      </c>
      <c r="F33" s="56" t="e">
        <v>#NAME?</v>
      </c>
      <c r="G33" s="56" t="e">
        <v>#NAME?</v>
      </c>
      <c r="H33" s="57" t="s">
        <v>858</v>
      </c>
      <c r="I33" s="58" t="s">
        <v>941</v>
      </c>
      <c r="J33" s="58" t="s">
        <v>888</v>
      </c>
      <c r="K33" s="59" t="s">
        <v>21</v>
      </c>
      <c r="L33" s="60" t="s">
        <v>918</v>
      </c>
      <c r="M33" s="59" t="s">
        <v>928</v>
      </c>
      <c r="N33" s="59" t="s">
        <v>42</v>
      </c>
      <c r="O33" s="61">
        <v>0.05555555555555555</v>
      </c>
    </row>
    <row r="34" ht="12.75" customHeight="1"/>
    <row r="35" spans="5:15" ht="12.75" customHeight="1">
      <c r="E35" s="5" t="s">
        <v>129</v>
      </c>
      <c r="F35" s="6"/>
      <c r="G35" s="6"/>
      <c r="H35" s="7"/>
      <c r="I35" s="6"/>
      <c r="J35" s="6"/>
      <c r="K35" s="62"/>
      <c r="L35" s="62"/>
      <c r="M35" s="6"/>
      <c r="N35" s="6"/>
      <c r="O35" s="9"/>
    </row>
    <row r="36" spans="5:15" ht="12.75" customHeight="1">
      <c r="E36" s="25" t="s">
        <v>879</v>
      </c>
      <c r="F36" s="8"/>
      <c r="G36" s="8"/>
      <c r="H36" s="11"/>
      <c r="I36" s="8"/>
      <c r="J36" s="8"/>
      <c r="K36" s="8"/>
      <c r="L36" s="8" t="s">
        <v>179</v>
      </c>
      <c r="M36" s="8"/>
      <c r="N36" s="8"/>
      <c r="O36" s="12"/>
    </row>
    <row r="37" spans="5:15" ht="12.75" customHeight="1">
      <c r="E37" s="25" t="s">
        <v>880</v>
      </c>
      <c r="F37" s="8"/>
      <c r="G37" s="8"/>
      <c r="H37" s="11"/>
      <c r="I37" s="8"/>
      <c r="J37" s="8"/>
      <c r="K37" s="8"/>
      <c r="L37" s="14" t="s">
        <v>859</v>
      </c>
      <c r="M37" s="14"/>
      <c r="N37" s="28">
        <v>335</v>
      </c>
      <c r="O37" s="63">
        <v>1</v>
      </c>
    </row>
    <row r="38" spans="5:15" ht="12.75" customHeight="1">
      <c r="E38" s="30" t="s">
        <v>6</v>
      </c>
      <c r="F38" s="31" t="s">
        <v>7</v>
      </c>
      <c r="G38" s="31" t="s">
        <v>8</v>
      </c>
      <c r="H38" s="30" t="s">
        <v>9</v>
      </c>
      <c r="I38" s="32" t="s">
        <v>10</v>
      </c>
      <c r="J38" s="33" t="s">
        <v>11</v>
      </c>
      <c r="K38" s="33" t="s">
        <v>12</v>
      </c>
      <c r="L38" s="33" t="s">
        <v>13</v>
      </c>
      <c r="M38" s="33" t="s">
        <v>14</v>
      </c>
      <c r="N38" s="31" t="s">
        <v>15</v>
      </c>
      <c r="O38" s="33" t="s">
        <v>16</v>
      </c>
    </row>
    <row r="39" spans="5:15" ht="12.75" customHeight="1">
      <c r="E39" s="55" t="s">
        <v>18</v>
      </c>
      <c r="F39" s="56">
        <v>0</v>
      </c>
      <c r="G39" s="56">
        <v>0</v>
      </c>
      <c r="H39" s="57" t="s">
        <v>860</v>
      </c>
      <c r="I39" s="58" t="s">
        <v>881</v>
      </c>
      <c r="J39" s="58" t="s">
        <v>495</v>
      </c>
      <c r="K39" s="59" t="s">
        <v>21</v>
      </c>
      <c r="L39" s="60" t="s">
        <v>882</v>
      </c>
      <c r="M39" s="59" t="s">
        <v>883</v>
      </c>
      <c r="N39" s="59" t="s">
        <v>18</v>
      </c>
      <c r="O39" s="61">
        <v>0.04722222222222222</v>
      </c>
    </row>
    <row r="40" spans="5:15" ht="12.75" customHeight="1">
      <c r="E40" s="55" t="s">
        <v>23</v>
      </c>
      <c r="F40" s="56">
        <v>0</v>
      </c>
      <c r="G40" s="56">
        <v>0</v>
      </c>
      <c r="H40" s="57" t="s">
        <v>861</v>
      </c>
      <c r="I40" s="58" t="s">
        <v>884</v>
      </c>
      <c r="J40" s="58" t="s">
        <v>576</v>
      </c>
      <c r="K40" s="59" t="s">
        <v>21</v>
      </c>
      <c r="L40" s="60" t="s">
        <v>885</v>
      </c>
      <c r="M40" s="59" t="s">
        <v>883</v>
      </c>
      <c r="N40" s="59" t="s">
        <v>23</v>
      </c>
      <c r="O40" s="61">
        <v>0.049999999999999996</v>
      </c>
    </row>
    <row r="41" spans="5:15" ht="12.75" customHeight="1">
      <c r="E41" s="55" t="s">
        <v>24</v>
      </c>
      <c r="F41" s="56">
        <v>0</v>
      </c>
      <c r="G41" s="56">
        <v>0</v>
      </c>
      <c r="H41" s="57" t="s">
        <v>862</v>
      </c>
      <c r="I41" s="58" t="s">
        <v>886</v>
      </c>
      <c r="J41" s="58" t="s">
        <v>104</v>
      </c>
      <c r="K41" s="59" t="s">
        <v>21</v>
      </c>
      <c r="L41" s="60" t="s">
        <v>885</v>
      </c>
      <c r="M41" s="59" t="s">
        <v>883</v>
      </c>
      <c r="N41" s="59" t="s">
        <v>24</v>
      </c>
      <c r="O41" s="61">
        <v>0.05416666666666667</v>
      </c>
    </row>
    <row r="42" spans="5:15" ht="12.75" customHeight="1">
      <c r="E42" s="55" t="s">
        <v>28</v>
      </c>
      <c r="F42" s="56">
        <v>0</v>
      </c>
      <c r="G42" s="56">
        <v>0</v>
      </c>
      <c r="H42" s="57" t="s">
        <v>863</v>
      </c>
      <c r="I42" s="58" t="s">
        <v>887</v>
      </c>
      <c r="J42" s="58" t="s">
        <v>888</v>
      </c>
      <c r="K42" s="59" t="s">
        <v>21</v>
      </c>
      <c r="L42" s="60" t="s">
        <v>885</v>
      </c>
      <c r="M42" s="59" t="s">
        <v>883</v>
      </c>
      <c r="N42" s="59" t="s">
        <v>28</v>
      </c>
      <c r="O42" s="61">
        <v>0.057638888888888885</v>
      </c>
    </row>
    <row r="43" spans="5:15" ht="12.75" customHeight="1">
      <c r="E43" s="55" t="s">
        <v>30</v>
      </c>
      <c r="F43" s="56">
        <v>0</v>
      </c>
      <c r="G43" s="56">
        <v>0</v>
      </c>
      <c r="H43" s="57" t="s">
        <v>864</v>
      </c>
      <c r="I43" s="58" t="s">
        <v>889</v>
      </c>
      <c r="J43" s="58" t="s">
        <v>65</v>
      </c>
      <c r="K43" s="59" t="s">
        <v>21</v>
      </c>
      <c r="L43" s="60" t="s">
        <v>885</v>
      </c>
      <c r="M43" s="59" t="s">
        <v>890</v>
      </c>
      <c r="N43" s="59" t="s">
        <v>18</v>
      </c>
      <c r="O43" s="61">
        <v>0.05833333333333333</v>
      </c>
    </row>
    <row r="44" spans="5:15" ht="12.75" customHeight="1">
      <c r="E44" s="55" t="s">
        <v>31</v>
      </c>
      <c r="F44" s="56">
        <v>0</v>
      </c>
      <c r="G44" s="56">
        <v>0</v>
      </c>
      <c r="H44" s="57" t="s">
        <v>865</v>
      </c>
      <c r="I44" s="58" t="s">
        <v>891</v>
      </c>
      <c r="J44" s="58" t="s">
        <v>65</v>
      </c>
      <c r="K44" s="59" t="s">
        <v>21</v>
      </c>
      <c r="L44" s="60" t="s">
        <v>885</v>
      </c>
      <c r="M44" s="59" t="s">
        <v>883</v>
      </c>
      <c r="N44" s="59" t="s">
        <v>30</v>
      </c>
      <c r="O44" s="61">
        <v>0.05902777777777778</v>
      </c>
    </row>
    <row r="45" spans="5:15" ht="12.75" customHeight="1">
      <c r="E45" s="55" t="s">
        <v>33</v>
      </c>
      <c r="F45" s="56">
        <v>0</v>
      </c>
      <c r="G45" s="56">
        <v>0</v>
      </c>
      <c r="H45" s="57" t="s">
        <v>866</v>
      </c>
      <c r="I45" s="58" t="s">
        <v>892</v>
      </c>
      <c r="J45" s="58" t="s">
        <v>579</v>
      </c>
      <c r="K45" s="59" t="s">
        <v>21</v>
      </c>
      <c r="L45" s="60" t="s">
        <v>885</v>
      </c>
      <c r="M45" s="59" t="s">
        <v>883</v>
      </c>
      <c r="N45" s="59" t="s">
        <v>31</v>
      </c>
      <c r="O45" s="61">
        <v>0.06041666666666667</v>
      </c>
    </row>
    <row r="46" spans="5:15" ht="12.75" customHeight="1">
      <c r="E46" s="55" t="s">
        <v>34</v>
      </c>
      <c r="F46" s="56">
        <v>0</v>
      </c>
      <c r="G46" s="56">
        <v>0</v>
      </c>
      <c r="H46" s="57" t="s">
        <v>867</v>
      </c>
      <c r="I46" s="58" t="s">
        <v>131</v>
      </c>
      <c r="J46" s="58" t="s">
        <v>440</v>
      </c>
      <c r="K46" s="59" t="s">
        <v>5</v>
      </c>
      <c r="L46" s="60" t="s">
        <v>893</v>
      </c>
      <c r="M46" s="59" t="s">
        <v>890</v>
      </c>
      <c r="N46" s="59" t="s">
        <v>23</v>
      </c>
      <c r="O46" s="61">
        <v>0.061111111111111116</v>
      </c>
    </row>
    <row r="47" spans="5:15" ht="12.75" customHeight="1">
      <c r="E47" s="55" t="s">
        <v>37</v>
      </c>
      <c r="F47" s="56">
        <v>0</v>
      </c>
      <c r="G47" s="56">
        <v>0</v>
      </c>
      <c r="H47" s="57" t="s">
        <v>868</v>
      </c>
      <c r="I47" s="58" t="s">
        <v>894</v>
      </c>
      <c r="J47" s="58" t="s">
        <v>65</v>
      </c>
      <c r="K47" s="59" t="s">
        <v>21</v>
      </c>
      <c r="L47" s="60" t="s">
        <v>885</v>
      </c>
      <c r="M47" s="59" t="s">
        <v>883</v>
      </c>
      <c r="N47" s="59" t="s">
        <v>33</v>
      </c>
      <c r="O47" s="61">
        <v>0.0625</v>
      </c>
    </row>
    <row r="48" spans="5:15" ht="12.75" customHeight="1">
      <c r="E48" s="55" t="s">
        <v>39</v>
      </c>
      <c r="F48" s="56">
        <v>0</v>
      </c>
      <c r="G48" s="56">
        <v>0</v>
      </c>
      <c r="H48" s="57" t="s">
        <v>869</v>
      </c>
      <c r="I48" s="58" t="s">
        <v>895</v>
      </c>
      <c r="J48" s="58" t="s">
        <v>487</v>
      </c>
      <c r="K48" s="59" t="s">
        <v>21</v>
      </c>
      <c r="L48" s="60" t="s">
        <v>893</v>
      </c>
      <c r="M48" s="59" t="s">
        <v>883</v>
      </c>
      <c r="N48" s="59" t="s">
        <v>34</v>
      </c>
      <c r="O48" s="61">
        <v>0.06527777777777778</v>
      </c>
    </row>
    <row r="49" spans="5:15" ht="12.75" customHeight="1">
      <c r="E49" s="55" t="s">
        <v>42</v>
      </c>
      <c r="F49" s="56">
        <v>0</v>
      </c>
      <c r="G49" s="56">
        <v>0</v>
      </c>
      <c r="H49" s="57" t="s">
        <v>870</v>
      </c>
      <c r="I49" s="58" t="s">
        <v>896</v>
      </c>
      <c r="J49" s="58" t="s">
        <v>65</v>
      </c>
      <c r="K49" s="59" t="s">
        <v>21</v>
      </c>
      <c r="L49" s="60" t="s">
        <v>885</v>
      </c>
      <c r="M49" s="59" t="s">
        <v>883</v>
      </c>
      <c r="N49" s="59" t="s">
        <v>37</v>
      </c>
      <c r="O49" s="61">
        <v>0.06666666666666667</v>
      </c>
    </row>
    <row r="50" spans="5:15" ht="12.75" customHeight="1">
      <c r="E50" s="55" t="s">
        <v>43</v>
      </c>
      <c r="F50" s="56">
        <v>0</v>
      </c>
      <c r="G50" s="56">
        <v>0</v>
      </c>
      <c r="H50" s="57" t="s">
        <v>871</v>
      </c>
      <c r="I50" s="58" t="s">
        <v>897</v>
      </c>
      <c r="J50" s="58" t="s">
        <v>779</v>
      </c>
      <c r="K50" s="59" t="s">
        <v>21</v>
      </c>
      <c r="L50" s="60" t="s">
        <v>885</v>
      </c>
      <c r="M50" s="59" t="s">
        <v>890</v>
      </c>
      <c r="N50" s="59" t="s">
        <v>24</v>
      </c>
      <c r="O50" s="61">
        <v>0.06736111111111111</v>
      </c>
    </row>
    <row r="51" spans="5:15" ht="12.75" customHeight="1">
      <c r="E51" s="55" t="s">
        <v>46</v>
      </c>
      <c r="F51" s="56">
        <v>0</v>
      </c>
      <c r="G51" s="56">
        <v>0</v>
      </c>
      <c r="H51" s="57" t="s">
        <v>872</v>
      </c>
      <c r="I51" s="58" t="s">
        <v>898</v>
      </c>
      <c r="J51" s="58" t="s">
        <v>754</v>
      </c>
      <c r="K51" s="59" t="s">
        <v>21</v>
      </c>
      <c r="L51" s="60" t="s">
        <v>882</v>
      </c>
      <c r="M51" s="59" t="s">
        <v>890</v>
      </c>
      <c r="N51" s="59" t="s">
        <v>28</v>
      </c>
      <c r="O51" s="61">
        <v>0.06874999999999999</v>
      </c>
    </row>
    <row r="52" spans="5:15" ht="12.75" customHeight="1">
      <c r="E52" s="55" t="s">
        <v>180</v>
      </c>
      <c r="F52" s="56">
        <v>0</v>
      </c>
      <c r="G52" s="56">
        <v>0</v>
      </c>
      <c r="H52" s="57" t="s">
        <v>873</v>
      </c>
      <c r="I52" s="58" t="s">
        <v>899</v>
      </c>
      <c r="J52" s="58" t="s">
        <v>65</v>
      </c>
      <c r="K52" s="59" t="s">
        <v>21</v>
      </c>
      <c r="L52" s="60" t="s">
        <v>893</v>
      </c>
      <c r="M52" s="59" t="s">
        <v>883</v>
      </c>
      <c r="N52" s="59" t="s">
        <v>39</v>
      </c>
      <c r="O52" s="61">
        <v>0.07222222222222223</v>
      </c>
    </row>
    <row r="53" spans="5:15" ht="12.75" customHeight="1">
      <c r="E53" s="55" t="s">
        <v>47</v>
      </c>
      <c r="F53" s="56">
        <v>0</v>
      </c>
      <c r="G53" s="56">
        <v>0</v>
      </c>
      <c r="H53" s="57" t="s">
        <v>874</v>
      </c>
      <c r="I53" s="58" t="s">
        <v>900</v>
      </c>
      <c r="J53" s="58" t="s">
        <v>754</v>
      </c>
      <c r="K53" s="59" t="s">
        <v>21</v>
      </c>
      <c r="L53" s="60" t="s">
        <v>893</v>
      </c>
      <c r="M53" s="59" t="s">
        <v>890</v>
      </c>
      <c r="N53" s="59" t="s">
        <v>30</v>
      </c>
      <c r="O53" s="61">
        <v>0.07291666666666667</v>
      </c>
    </row>
    <row r="54" spans="5:15" ht="12.75" customHeight="1">
      <c r="E54" s="55" t="s">
        <v>50</v>
      </c>
      <c r="F54" s="56">
        <v>0</v>
      </c>
      <c r="G54" s="56">
        <v>0</v>
      </c>
      <c r="H54" s="57" t="s">
        <v>875</v>
      </c>
      <c r="I54" s="58" t="s">
        <v>901</v>
      </c>
      <c r="J54" s="58" t="s">
        <v>79</v>
      </c>
      <c r="K54" s="59" t="s">
        <v>21</v>
      </c>
      <c r="L54" s="60" t="s">
        <v>893</v>
      </c>
      <c r="M54" s="59" t="s">
        <v>890</v>
      </c>
      <c r="N54" s="59" t="s">
        <v>31</v>
      </c>
      <c r="O54" s="61">
        <v>0.07430555555555556</v>
      </c>
    </row>
    <row r="55" spans="5:15" ht="12.75" customHeight="1">
      <c r="E55" s="55" t="s">
        <v>51</v>
      </c>
      <c r="F55" s="56">
        <v>0</v>
      </c>
      <c r="G55" s="56">
        <v>0</v>
      </c>
      <c r="H55" s="57" t="s">
        <v>876</v>
      </c>
      <c r="I55" s="58" t="s">
        <v>902</v>
      </c>
      <c r="J55" s="58" t="s">
        <v>65</v>
      </c>
      <c r="K55" s="59" t="s">
        <v>21</v>
      </c>
      <c r="L55" s="60" t="s">
        <v>885</v>
      </c>
      <c r="M55" s="59" t="s">
        <v>890</v>
      </c>
      <c r="N55" s="59" t="s">
        <v>33</v>
      </c>
      <c r="O55" s="61">
        <v>0.075</v>
      </c>
    </row>
    <row r="56" spans="5:15" ht="12.75" customHeight="1">
      <c r="E56" s="55" t="s">
        <v>181</v>
      </c>
      <c r="F56" s="56">
        <v>0</v>
      </c>
      <c r="G56" s="56">
        <v>0</v>
      </c>
      <c r="H56" s="57" t="s">
        <v>877</v>
      </c>
      <c r="I56" s="58" t="s">
        <v>903</v>
      </c>
      <c r="J56" s="58" t="s">
        <v>65</v>
      </c>
      <c r="K56" s="59" t="s">
        <v>21</v>
      </c>
      <c r="L56" s="60" t="s">
        <v>893</v>
      </c>
      <c r="M56" s="59" t="s">
        <v>883</v>
      </c>
      <c r="N56" s="59" t="s">
        <v>42</v>
      </c>
      <c r="O56" s="61">
        <v>0.07569444444444444</v>
      </c>
    </row>
    <row r="57" spans="5:15" ht="12.75" customHeight="1">
      <c r="E57" s="55" t="s">
        <v>182</v>
      </c>
      <c r="F57" s="56">
        <v>0</v>
      </c>
      <c r="G57" s="56">
        <v>0</v>
      </c>
      <c r="H57" s="57" t="s">
        <v>878</v>
      </c>
      <c r="I57" s="58" t="s">
        <v>904</v>
      </c>
      <c r="J57" s="58" t="s">
        <v>905</v>
      </c>
      <c r="K57" s="59" t="s">
        <v>21</v>
      </c>
      <c r="L57" s="60" t="s">
        <v>885</v>
      </c>
      <c r="M57" s="59" t="s">
        <v>890</v>
      </c>
      <c r="N57" s="59" t="s">
        <v>34</v>
      </c>
      <c r="O57" s="61">
        <v>0.0763888888888889</v>
      </c>
    </row>
    <row r="58" ht="12.75" customHeight="1"/>
    <row r="59" spans="5:15" ht="12.75" customHeight="1">
      <c r="E59" s="5" t="s">
        <v>129</v>
      </c>
      <c r="F59" s="6"/>
      <c r="G59" s="6"/>
      <c r="H59" s="7"/>
      <c r="I59" s="6"/>
      <c r="J59" s="6"/>
      <c r="K59" s="62"/>
      <c r="L59" s="62"/>
      <c r="M59" s="6"/>
      <c r="N59" s="6"/>
      <c r="O59" s="9"/>
    </row>
    <row r="60" spans="5:15" ht="12.75" customHeight="1">
      <c r="E60" s="10" t="s">
        <v>906</v>
      </c>
      <c r="F60" s="8"/>
      <c r="G60" s="8"/>
      <c r="H60" s="11"/>
      <c r="I60" s="8"/>
      <c r="J60" s="8"/>
      <c r="K60" s="8"/>
      <c r="L60" s="14" t="s">
        <v>179</v>
      </c>
      <c r="M60" s="8"/>
      <c r="N60" s="8"/>
      <c r="O60" s="12"/>
    </row>
    <row r="61" spans="5:15" ht="12.75" customHeight="1">
      <c r="E61" s="10" t="s">
        <v>907</v>
      </c>
      <c r="F61" s="8"/>
      <c r="G61" s="8"/>
      <c r="H61" s="11"/>
      <c r="I61" s="8"/>
      <c r="J61" s="8"/>
      <c r="K61" s="8"/>
      <c r="L61" s="14" t="s">
        <v>859</v>
      </c>
      <c r="M61" s="14"/>
      <c r="N61" s="28">
        <v>670</v>
      </c>
      <c r="O61" s="16"/>
    </row>
    <row r="62" spans="5:15" ht="12.75" customHeight="1">
      <c r="E62" s="30" t="s">
        <v>6</v>
      </c>
      <c r="F62" s="31" t="s">
        <v>7</v>
      </c>
      <c r="G62" s="31" t="s">
        <v>8</v>
      </c>
      <c r="H62" s="30" t="s">
        <v>9</v>
      </c>
      <c r="I62" s="32" t="s">
        <v>10</v>
      </c>
      <c r="J62" s="33" t="s">
        <v>11</v>
      </c>
      <c r="K62" s="33" t="s">
        <v>12</v>
      </c>
      <c r="L62" s="33" t="s">
        <v>13</v>
      </c>
      <c r="M62" s="33" t="s">
        <v>14</v>
      </c>
      <c r="N62" s="31" t="s">
        <v>15</v>
      </c>
      <c r="O62" s="33" t="s">
        <v>16</v>
      </c>
    </row>
    <row r="63" spans="5:15" ht="12.75" customHeight="1">
      <c r="E63" s="55" t="s">
        <v>18</v>
      </c>
      <c r="F63" s="56">
        <v>0</v>
      </c>
      <c r="G63" s="56">
        <v>0</v>
      </c>
      <c r="H63" s="57" t="s">
        <v>942</v>
      </c>
      <c r="I63" s="58" t="s">
        <v>956</v>
      </c>
      <c r="J63" s="58" t="s">
        <v>49</v>
      </c>
      <c r="K63" s="59" t="s">
        <v>21</v>
      </c>
      <c r="L63" s="60" t="s">
        <v>957</v>
      </c>
      <c r="M63" s="59" t="s">
        <v>958</v>
      </c>
      <c r="N63" s="59" t="s">
        <v>18</v>
      </c>
      <c r="O63" s="61">
        <v>0.1013888888888889</v>
      </c>
    </row>
    <row r="64" spans="5:15" ht="12.75" customHeight="1">
      <c r="E64" s="55" t="s">
        <v>23</v>
      </c>
      <c r="F64" s="56">
        <v>0</v>
      </c>
      <c r="G64" s="56">
        <v>0</v>
      </c>
      <c r="H64" s="57" t="s">
        <v>943</v>
      </c>
      <c r="I64" s="58" t="s">
        <v>959</v>
      </c>
      <c r="J64" s="58" t="s">
        <v>104</v>
      </c>
      <c r="K64" s="59" t="s">
        <v>21</v>
      </c>
      <c r="L64" s="60" t="s">
        <v>957</v>
      </c>
      <c r="M64" s="59" t="s">
        <v>960</v>
      </c>
      <c r="N64" s="59" t="s">
        <v>18</v>
      </c>
      <c r="O64" s="61">
        <v>0.10208333333333335</v>
      </c>
    </row>
    <row r="65" spans="5:15" ht="12.75" customHeight="1">
      <c r="E65" s="55" t="s">
        <v>24</v>
      </c>
      <c r="F65" s="56">
        <v>0</v>
      </c>
      <c r="G65" s="56">
        <v>0</v>
      </c>
      <c r="H65" s="57" t="s">
        <v>944</v>
      </c>
      <c r="I65" s="58" t="s">
        <v>961</v>
      </c>
      <c r="J65" s="58" t="s">
        <v>779</v>
      </c>
      <c r="K65" s="59" t="s">
        <v>21</v>
      </c>
      <c r="L65" s="60" t="s">
        <v>962</v>
      </c>
      <c r="M65" s="59" t="s">
        <v>960</v>
      </c>
      <c r="N65" s="59" t="s">
        <v>23</v>
      </c>
      <c r="O65" s="61">
        <v>0.10416666666666667</v>
      </c>
    </row>
    <row r="66" spans="5:15" ht="12.75" customHeight="1">
      <c r="E66" s="55" t="s">
        <v>28</v>
      </c>
      <c r="F66" s="56">
        <v>0</v>
      </c>
      <c r="G66" s="56">
        <v>0</v>
      </c>
      <c r="H66" s="57" t="s">
        <v>945</v>
      </c>
      <c r="I66" s="58" t="s">
        <v>963</v>
      </c>
      <c r="J66" s="58" t="s">
        <v>576</v>
      </c>
      <c r="K66" s="59" t="s">
        <v>21</v>
      </c>
      <c r="L66" s="60" t="s">
        <v>962</v>
      </c>
      <c r="M66" s="59" t="s">
        <v>960</v>
      </c>
      <c r="N66" s="59" t="s">
        <v>24</v>
      </c>
      <c r="O66" s="61">
        <v>0.10625</v>
      </c>
    </row>
    <row r="67" spans="5:15" ht="12.75" customHeight="1">
      <c r="E67" s="55" t="s">
        <v>30</v>
      </c>
      <c r="F67" s="56">
        <v>0</v>
      </c>
      <c r="G67" s="56">
        <v>0</v>
      </c>
      <c r="H67" s="57" t="s">
        <v>946</v>
      </c>
      <c r="I67" s="58" t="s">
        <v>964</v>
      </c>
      <c r="J67" s="58" t="s">
        <v>487</v>
      </c>
      <c r="K67" s="59" t="s">
        <v>21</v>
      </c>
      <c r="L67" s="60" t="s">
        <v>962</v>
      </c>
      <c r="M67" s="59" t="s">
        <v>960</v>
      </c>
      <c r="N67" s="59" t="s">
        <v>28</v>
      </c>
      <c r="O67" s="61">
        <v>0.10694444444444444</v>
      </c>
    </row>
    <row r="68" spans="5:15" ht="12.75" customHeight="1">
      <c r="E68" s="55" t="s">
        <v>31</v>
      </c>
      <c r="F68" s="56">
        <v>0</v>
      </c>
      <c r="G68" s="56">
        <v>0</v>
      </c>
      <c r="H68" s="57" t="s">
        <v>947</v>
      </c>
      <c r="I68" s="58" t="s">
        <v>965</v>
      </c>
      <c r="J68" s="58" t="s">
        <v>65</v>
      </c>
      <c r="K68" s="59" t="s">
        <v>21</v>
      </c>
      <c r="L68" s="60" t="s">
        <v>957</v>
      </c>
      <c r="M68" s="59" t="s">
        <v>960</v>
      </c>
      <c r="N68" s="59" t="s">
        <v>30</v>
      </c>
      <c r="O68" s="61">
        <v>0.11319444444444444</v>
      </c>
    </row>
    <row r="69" spans="5:15" ht="12.75" customHeight="1">
      <c r="E69" s="55" t="s">
        <v>33</v>
      </c>
      <c r="F69" s="56">
        <v>0</v>
      </c>
      <c r="G69" s="56">
        <v>0</v>
      </c>
      <c r="H69" s="57" t="s">
        <v>948</v>
      </c>
      <c r="I69" s="58" t="s">
        <v>966</v>
      </c>
      <c r="J69" s="58" t="s">
        <v>65</v>
      </c>
      <c r="K69" s="59" t="s">
        <v>21</v>
      </c>
      <c r="L69" s="60" t="s">
        <v>957</v>
      </c>
      <c r="M69" s="59" t="s">
        <v>960</v>
      </c>
      <c r="N69" s="59" t="s">
        <v>31</v>
      </c>
      <c r="O69" s="61">
        <v>0.11388888888888889</v>
      </c>
    </row>
    <row r="70" spans="5:15" ht="12.75" customHeight="1">
      <c r="E70" s="55" t="s">
        <v>34</v>
      </c>
      <c r="F70" s="56">
        <v>0</v>
      </c>
      <c r="G70" s="56">
        <v>0</v>
      </c>
      <c r="H70" s="57" t="s">
        <v>949</v>
      </c>
      <c r="I70" s="58" t="s">
        <v>967</v>
      </c>
      <c r="J70" s="58" t="s">
        <v>968</v>
      </c>
      <c r="K70" s="59" t="s">
        <v>21</v>
      </c>
      <c r="L70" s="60" t="s">
        <v>957</v>
      </c>
      <c r="M70" s="59" t="s">
        <v>960</v>
      </c>
      <c r="N70" s="59" t="s">
        <v>33</v>
      </c>
      <c r="O70" s="61">
        <v>0.11458333333333333</v>
      </c>
    </row>
    <row r="71" spans="5:15" ht="12.75" customHeight="1">
      <c r="E71" s="55" t="s">
        <v>37</v>
      </c>
      <c r="F71" s="56">
        <v>0</v>
      </c>
      <c r="G71" s="56">
        <v>0</v>
      </c>
      <c r="H71" s="57" t="s">
        <v>950</v>
      </c>
      <c r="I71" s="58" t="s">
        <v>969</v>
      </c>
      <c r="J71" s="58" t="s">
        <v>779</v>
      </c>
      <c r="K71" s="59" t="s">
        <v>21</v>
      </c>
      <c r="L71" s="60" t="s">
        <v>962</v>
      </c>
      <c r="M71" s="59" t="s">
        <v>960</v>
      </c>
      <c r="N71" s="59" t="s">
        <v>34</v>
      </c>
      <c r="O71" s="61">
        <v>0.12222222222222223</v>
      </c>
    </row>
    <row r="72" spans="5:15" ht="12.75" customHeight="1">
      <c r="E72" s="55" t="s">
        <v>39</v>
      </c>
      <c r="F72" s="56">
        <v>0</v>
      </c>
      <c r="G72" s="56">
        <v>0</v>
      </c>
      <c r="H72" s="57" t="s">
        <v>951</v>
      </c>
      <c r="I72" s="58" t="s">
        <v>970</v>
      </c>
      <c r="J72" s="58" t="s">
        <v>65</v>
      </c>
      <c r="K72" s="59" t="s">
        <v>21</v>
      </c>
      <c r="L72" s="60" t="s">
        <v>957</v>
      </c>
      <c r="M72" s="59" t="s">
        <v>960</v>
      </c>
      <c r="N72" s="59" t="s">
        <v>37</v>
      </c>
      <c r="O72" s="61">
        <v>0.12430555555555556</v>
      </c>
    </row>
    <row r="73" spans="5:15" ht="12.75" customHeight="1">
      <c r="E73" s="55" t="s">
        <v>42</v>
      </c>
      <c r="F73" s="56">
        <v>0</v>
      </c>
      <c r="G73" s="56">
        <v>0</v>
      </c>
      <c r="H73" s="57" t="s">
        <v>952</v>
      </c>
      <c r="I73" s="58" t="s">
        <v>971</v>
      </c>
      <c r="J73" s="58" t="s">
        <v>905</v>
      </c>
      <c r="K73" s="59" t="s">
        <v>21</v>
      </c>
      <c r="L73" s="60" t="s">
        <v>962</v>
      </c>
      <c r="M73" s="59" t="s">
        <v>960</v>
      </c>
      <c r="N73" s="59" t="s">
        <v>39</v>
      </c>
      <c r="O73" s="61">
        <v>0.12569444444444444</v>
      </c>
    </row>
    <row r="74" spans="5:15" ht="12.75" customHeight="1">
      <c r="E74" s="55" t="s">
        <v>43</v>
      </c>
      <c r="F74" s="56">
        <v>0</v>
      </c>
      <c r="G74" s="56">
        <v>0</v>
      </c>
      <c r="H74" s="57" t="s">
        <v>953</v>
      </c>
      <c r="I74" s="58" t="s">
        <v>972</v>
      </c>
      <c r="J74" s="58" t="s">
        <v>495</v>
      </c>
      <c r="K74" s="59" t="s">
        <v>21</v>
      </c>
      <c r="L74" s="60" t="s">
        <v>957</v>
      </c>
      <c r="M74" s="59" t="s">
        <v>960</v>
      </c>
      <c r="N74" s="59" t="s">
        <v>42</v>
      </c>
      <c r="O74" s="61">
        <v>0.1277777777777778</v>
      </c>
    </row>
    <row r="75" spans="5:15" ht="12.75" customHeight="1">
      <c r="E75" s="55" t="s">
        <v>46</v>
      </c>
      <c r="F75" s="56">
        <v>0</v>
      </c>
      <c r="G75" s="56">
        <v>0</v>
      </c>
      <c r="H75" s="57" t="s">
        <v>954</v>
      </c>
      <c r="I75" s="58" t="s">
        <v>973</v>
      </c>
      <c r="J75" s="58" t="s">
        <v>939</v>
      </c>
      <c r="K75" s="59" t="s">
        <v>21</v>
      </c>
      <c r="L75" s="60" t="s">
        <v>957</v>
      </c>
      <c r="M75" s="59" t="s">
        <v>960</v>
      </c>
      <c r="N75" s="59" t="s">
        <v>43</v>
      </c>
      <c r="O75" s="61">
        <v>0.13680555555555554</v>
      </c>
    </row>
    <row r="76" spans="5:15" ht="12.75" customHeight="1">
      <c r="E76" s="55" t="s">
        <v>180</v>
      </c>
      <c r="F76" s="56">
        <v>0</v>
      </c>
      <c r="G76" s="56">
        <v>0</v>
      </c>
      <c r="H76" s="57" t="s">
        <v>955</v>
      </c>
      <c r="I76" s="58" t="s">
        <v>974</v>
      </c>
      <c r="J76" s="58" t="s">
        <v>65</v>
      </c>
      <c r="K76" s="59" t="s">
        <v>21</v>
      </c>
      <c r="L76" s="60" t="s">
        <v>962</v>
      </c>
      <c r="M76" s="59" t="s">
        <v>958</v>
      </c>
      <c r="N76" s="59" t="s">
        <v>23</v>
      </c>
      <c r="O76" s="61">
        <v>0.13958333333333334</v>
      </c>
    </row>
    <row r="77" ht="12.75" customHeight="1"/>
    <row r="78" spans="5:15" ht="12.75" customHeight="1">
      <c r="E78" s="5" t="s">
        <v>129</v>
      </c>
      <c r="F78" s="6"/>
      <c r="G78" s="6"/>
      <c r="H78" s="7"/>
      <c r="I78" s="6"/>
      <c r="J78" s="6"/>
      <c r="K78" s="62"/>
      <c r="L78" s="62"/>
      <c r="M78" s="6"/>
      <c r="N78" s="6"/>
      <c r="O78" s="9"/>
    </row>
    <row r="79" spans="5:15" ht="12.75" customHeight="1">
      <c r="E79" s="10" t="s">
        <v>1007</v>
      </c>
      <c r="F79" s="8"/>
      <c r="G79" s="8"/>
      <c r="H79" s="11"/>
      <c r="I79" s="8"/>
      <c r="J79" s="8"/>
      <c r="K79" s="8"/>
      <c r="L79" s="14" t="s">
        <v>179</v>
      </c>
      <c r="M79" s="8"/>
      <c r="N79" s="8"/>
      <c r="O79" s="12"/>
    </row>
    <row r="80" spans="5:15" ht="12.75" customHeight="1">
      <c r="E80" s="10" t="s">
        <v>1008</v>
      </c>
      <c r="F80" s="8"/>
      <c r="G80" s="8"/>
      <c r="H80" s="11"/>
      <c r="I80" s="8"/>
      <c r="J80" s="8"/>
      <c r="K80" s="8"/>
      <c r="L80" s="14" t="s">
        <v>859</v>
      </c>
      <c r="M80" s="14"/>
      <c r="N80" s="72" t="str">
        <f>'[2]kategórie'!$I$10</f>
        <v>1 005 m</v>
      </c>
      <c r="O80" s="73"/>
    </row>
    <row r="81" spans="5:15" ht="12.75" customHeight="1">
      <c r="E81" s="30" t="s">
        <v>6</v>
      </c>
      <c r="F81" s="31" t="s">
        <v>7</v>
      </c>
      <c r="G81" s="31" t="s">
        <v>8</v>
      </c>
      <c r="H81" s="30" t="s">
        <v>9</v>
      </c>
      <c r="I81" s="32" t="s">
        <v>10</v>
      </c>
      <c r="J81" s="33" t="s">
        <v>11</v>
      </c>
      <c r="K81" s="33" t="s">
        <v>12</v>
      </c>
      <c r="L81" s="33" t="s">
        <v>13</v>
      </c>
      <c r="M81" s="33" t="s">
        <v>14</v>
      </c>
      <c r="N81" s="31" t="s">
        <v>15</v>
      </c>
      <c r="O81" s="33" t="s">
        <v>16</v>
      </c>
    </row>
    <row r="82" spans="5:15" ht="12.75" customHeight="1">
      <c r="E82" s="55" t="s">
        <v>18</v>
      </c>
      <c r="F82" s="56" t="e">
        <v>#NAME?</v>
      </c>
      <c r="G82" s="56" t="e">
        <v>#NAME?</v>
      </c>
      <c r="H82" s="57" t="s">
        <v>975</v>
      </c>
      <c r="I82" s="58" t="s">
        <v>987</v>
      </c>
      <c r="J82" s="58" t="s">
        <v>474</v>
      </c>
      <c r="K82" s="59" t="s">
        <v>21</v>
      </c>
      <c r="L82" s="60" t="s">
        <v>988</v>
      </c>
      <c r="M82" s="59" t="s">
        <v>989</v>
      </c>
      <c r="N82" s="59" t="s">
        <v>18</v>
      </c>
      <c r="O82" s="61">
        <v>0.14097222222222222</v>
      </c>
    </row>
    <row r="83" spans="5:15" ht="12.75" customHeight="1">
      <c r="E83" s="55" t="s">
        <v>23</v>
      </c>
      <c r="F83" s="56" t="e">
        <v>#NAME?</v>
      </c>
      <c r="G83" s="56" t="e">
        <v>#NAME?</v>
      </c>
      <c r="H83" s="57" t="s">
        <v>976</v>
      </c>
      <c r="I83" s="58" t="s">
        <v>990</v>
      </c>
      <c r="J83" s="58" t="s">
        <v>49</v>
      </c>
      <c r="K83" s="59" t="s">
        <v>21</v>
      </c>
      <c r="L83" s="60" t="s">
        <v>988</v>
      </c>
      <c r="M83" s="59" t="s">
        <v>989</v>
      </c>
      <c r="N83" s="59" t="s">
        <v>23</v>
      </c>
      <c r="O83" s="61">
        <v>0.1486111111111111</v>
      </c>
    </row>
    <row r="84" spans="5:15" ht="12.75" customHeight="1">
      <c r="E84" s="55" t="s">
        <v>24</v>
      </c>
      <c r="F84" s="56" t="e">
        <v>#NAME?</v>
      </c>
      <c r="G84" s="56" t="e">
        <v>#NAME?</v>
      </c>
      <c r="H84" s="57" t="s">
        <v>977</v>
      </c>
      <c r="I84" s="58" t="s">
        <v>991</v>
      </c>
      <c r="J84" s="58" t="s">
        <v>65</v>
      </c>
      <c r="K84" s="59" t="s">
        <v>21</v>
      </c>
      <c r="L84" s="60" t="s">
        <v>992</v>
      </c>
      <c r="M84" s="59" t="s">
        <v>989</v>
      </c>
      <c r="N84" s="59" t="s">
        <v>24</v>
      </c>
      <c r="O84" s="61">
        <v>0.15208333333333332</v>
      </c>
    </row>
    <row r="85" spans="5:15" ht="12.75" customHeight="1">
      <c r="E85" s="55" t="s">
        <v>28</v>
      </c>
      <c r="F85" s="56" t="e">
        <v>#NAME?</v>
      </c>
      <c r="G85" s="56" t="e">
        <v>#NAME?</v>
      </c>
      <c r="H85" s="57" t="s">
        <v>978</v>
      </c>
      <c r="I85" s="58" t="s">
        <v>993</v>
      </c>
      <c r="J85" s="58" t="s">
        <v>65</v>
      </c>
      <c r="K85" s="59" t="s">
        <v>21</v>
      </c>
      <c r="L85" s="60" t="s">
        <v>988</v>
      </c>
      <c r="M85" s="59" t="s">
        <v>989</v>
      </c>
      <c r="N85" s="59" t="s">
        <v>28</v>
      </c>
      <c r="O85" s="61">
        <v>0.15486111111111112</v>
      </c>
    </row>
    <row r="86" spans="5:15" ht="12.75" customHeight="1">
      <c r="E86" s="55" t="s">
        <v>30</v>
      </c>
      <c r="F86" s="56" t="e">
        <v>#NAME?</v>
      </c>
      <c r="G86" s="56" t="e">
        <v>#NAME?</v>
      </c>
      <c r="H86" s="57" t="s">
        <v>979</v>
      </c>
      <c r="I86" s="58" t="s">
        <v>994</v>
      </c>
      <c r="J86" s="58" t="s">
        <v>65</v>
      </c>
      <c r="K86" s="59" t="s">
        <v>21</v>
      </c>
      <c r="L86" s="60" t="s">
        <v>988</v>
      </c>
      <c r="M86" s="59" t="s">
        <v>989</v>
      </c>
      <c r="N86" s="59" t="s">
        <v>30</v>
      </c>
      <c r="O86" s="61">
        <v>0.15625</v>
      </c>
    </row>
    <row r="87" spans="5:15" ht="12.75" customHeight="1">
      <c r="E87" s="55" t="s">
        <v>31</v>
      </c>
      <c r="F87" s="56" t="e">
        <v>#NAME?</v>
      </c>
      <c r="G87" s="56" t="e">
        <v>#NAME?</v>
      </c>
      <c r="H87" s="57" t="s">
        <v>980</v>
      </c>
      <c r="I87" s="58" t="s">
        <v>995</v>
      </c>
      <c r="J87" s="58" t="s">
        <v>440</v>
      </c>
      <c r="K87" s="59" t="s">
        <v>5</v>
      </c>
      <c r="L87" s="60" t="s">
        <v>988</v>
      </c>
      <c r="M87" s="59" t="s">
        <v>989</v>
      </c>
      <c r="N87" s="59" t="s">
        <v>31</v>
      </c>
      <c r="O87" s="61">
        <v>0.15763888888888888</v>
      </c>
    </row>
    <row r="88" spans="5:15" ht="12.75" customHeight="1">
      <c r="E88" s="55" t="s">
        <v>33</v>
      </c>
      <c r="F88" s="56" t="e">
        <v>#NAME?</v>
      </c>
      <c r="G88" s="56" t="e">
        <v>#NAME?</v>
      </c>
      <c r="H88" s="57" t="s">
        <v>981</v>
      </c>
      <c r="I88" s="58" t="s">
        <v>996</v>
      </c>
      <c r="J88" s="58" t="s">
        <v>440</v>
      </c>
      <c r="K88" s="59" t="s">
        <v>5</v>
      </c>
      <c r="L88" s="60" t="s">
        <v>988</v>
      </c>
      <c r="M88" s="59" t="s">
        <v>997</v>
      </c>
      <c r="N88" s="59" t="s">
        <v>18</v>
      </c>
      <c r="O88" s="61">
        <v>0.16111111111111112</v>
      </c>
    </row>
    <row r="89" spans="5:15" ht="12.75" customHeight="1">
      <c r="E89" s="55" t="s">
        <v>34</v>
      </c>
      <c r="F89" s="56" t="e">
        <v>#NAME?</v>
      </c>
      <c r="G89" s="56" t="e">
        <v>#NAME?</v>
      </c>
      <c r="H89" s="57" t="s">
        <v>982</v>
      </c>
      <c r="I89" s="58" t="s">
        <v>998</v>
      </c>
      <c r="J89" s="58" t="s">
        <v>999</v>
      </c>
      <c r="K89" s="59" t="s">
        <v>21</v>
      </c>
      <c r="L89" s="60" t="s">
        <v>988</v>
      </c>
      <c r="M89" s="59" t="s">
        <v>989</v>
      </c>
      <c r="N89" s="59" t="s">
        <v>33</v>
      </c>
      <c r="O89" s="61">
        <v>0.18055555555555555</v>
      </c>
    </row>
    <row r="90" spans="5:15" ht="12.75" customHeight="1">
      <c r="E90" s="55" t="s">
        <v>37</v>
      </c>
      <c r="F90" s="56" t="e">
        <v>#NAME?</v>
      </c>
      <c r="G90" s="56" t="e">
        <v>#NAME?</v>
      </c>
      <c r="H90" s="57" t="s">
        <v>983</v>
      </c>
      <c r="I90" s="58" t="s">
        <v>1000</v>
      </c>
      <c r="J90" s="58" t="s">
        <v>65</v>
      </c>
      <c r="K90" s="59" t="s">
        <v>21</v>
      </c>
      <c r="L90" s="60" t="s">
        <v>988</v>
      </c>
      <c r="M90" s="59" t="s">
        <v>1001</v>
      </c>
      <c r="N90" s="59" t="s">
        <v>18</v>
      </c>
      <c r="O90" s="61">
        <v>0.19027777777777777</v>
      </c>
    </row>
    <row r="91" spans="5:15" ht="12.75" customHeight="1">
      <c r="E91" s="55" t="s">
        <v>39</v>
      </c>
      <c r="F91" s="56" t="e">
        <v>#NAME?</v>
      </c>
      <c r="G91" s="56" t="e">
        <v>#NAME?</v>
      </c>
      <c r="H91" s="57" t="s">
        <v>984</v>
      </c>
      <c r="I91" s="58" t="s">
        <v>1002</v>
      </c>
      <c r="J91" s="58" t="s">
        <v>1003</v>
      </c>
      <c r="K91" s="59" t="s">
        <v>21</v>
      </c>
      <c r="L91" s="60" t="s">
        <v>988</v>
      </c>
      <c r="M91" s="59" t="s">
        <v>1001</v>
      </c>
      <c r="N91" s="59" t="s">
        <v>23</v>
      </c>
      <c r="O91" s="61">
        <v>0.19444444444444445</v>
      </c>
    </row>
    <row r="92" spans="5:15" ht="12.75" customHeight="1">
      <c r="E92" s="55" t="s">
        <v>42</v>
      </c>
      <c r="F92" s="56" t="e">
        <v>#NAME?</v>
      </c>
      <c r="G92" s="56" t="e">
        <v>#NAME?</v>
      </c>
      <c r="H92" s="57" t="s">
        <v>985</v>
      </c>
      <c r="I92" s="58" t="s">
        <v>1004</v>
      </c>
      <c r="J92" s="58" t="s">
        <v>1005</v>
      </c>
      <c r="K92" s="59" t="s">
        <v>21</v>
      </c>
      <c r="L92" s="60" t="s">
        <v>992</v>
      </c>
      <c r="M92" s="59" t="s">
        <v>1001</v>
      </c>
      <c r="N92" s="59" t="s">
        <v>24</v>
      </c>
      <c r="O92" s="61">
        <v>0.2041666666666667</v>
      </c>
    </row>
    <row r="93" spans="5:15" ht="12.75" customHeight="1">
      <c r="E93" s="55" t="s">
        <v>43</v>
      </c>
      <c r="F93" s="56" t="e">
        <v>#NAME?</v>
      </c>
      <c r="G93" s="56" t="e">
        <v>#NAME?</v>
      </c>
      <c r="H93" s="57" t="s">
        <v>986</v>
      </c>
      <c r="I93" s="58" t="s">
        <v>1006</v>
      </c>
      <c r="J93" s="58" t="s">
        <v>65</v>
      </c>
      <c r="K93" s="59" t="s">
        <v>21</v>
      </c>
      <c r="L93" s="60" t="s">
        <v>992</v>
      </c>
      <c r="M93" s="59" t="s">
        <v>989</v>
      </c>
      <c r="N93" s="59" t="s">
        <v>34</v>
      </c>
      <c r="O93" s="61">
        <v>0.20833333333333334</v>
      </c>
    </row>
    <row r="94" ht="12.75" customHeight="1"/>
    <row r="95" spans="5:15" ht="12.75" customHeight="1">
      <c r="E95" s="5" t="s">
        <v>129</v>
      </c>
      <c r="F95" s="6"/>
      <c r="G95" s="6"/>
      <c r="H95" s="7"/>
      <c r="I95" s="6"/>
      <c r="J95" s="6"/>
      <c r="K95" s="62"/>
      <c r="L95" s="62"/>
      <c r="M95" s="6"/>
      <c r="N95" s="6"/>
      <c r="O95" s="9"/>
    </row>
    <row r="96" spans="5:15" ht="12.75" customHeight="1">
      <c r="E96" s="10" t="s">
        <v>1043</v>
      </c>
      <c r="F96" s="8"/>
      <c r="G96" s="8"/>
      <c r="H96" s="11"/>
      <c r="I96" s="8"/>
      <c r="J96" s="8" t="s">
        <v>1044</v>
      </c>
      <c r="K96" s="8"/>
      <c r="L96" s="14" t="s">
        <v>179</v>
      </c>
      <c r="M96" s="8"/>
      <c r="N96" s="8"/>
      <c r="O96" s="12"/>
    </row>
    <row r="97" spans="5:15" ht="12.75" customHeight="1">
      <c r="E97" s="10" t="s">
        <v>1045</v>
      </c>
      <c r="F97" s="8"/>
      <c r="G97" s="8"/>
      <c r="H97" s="11"/>
      <c r="I97" s="8"/>
      <c r="J97" s="8" t="s">
        <v>1046</v>
      </c>
      <c r="K97" s="8"/>
      <c r="L97" s="14" t="s">
        <v>859</v>
      </c>
      <c r="M97" s="14"/>
      <c r="N97" s="72">
        <f>'[2]kategórie'!$I$12</f>
        <v>1340</v>
      </c>
      <c r="O97" s="73"/>
    </row>
    <row r="98" spans="5:15" ht="12.75" customHeight="1">
      <c r="E98" s="30" t="s">
        <v>6</v>
      </c>
      <c r="F98" s="31" t="s">
        <v>7</v>
      </c>
      <c r="G98" s="31" t="s">
        <v>8</v>
      </c>
      <c r="H98" s="30" t="s">
        <v>9</v>
      </c>
      <c r="I98" s="32" t="s">
        <v>10</v>
      </c>
      <c r="J98" s="33" t="s">
        <v>11</v>
      </c>
      <c r="K98" s="33" t="s">
        <v>12</v>
      </c>
      <c r="L98" s="33" t="s">
        <v>13</v>
      </c>
      <c r="M98" s="33" t="s">
        <v>14</v>
      </c>
      <c r="N98" s="31" t="s">
        <v>15</v>
      </c>
      <c r="O98" s="33" t="s">
        <v>16</v>
      </c>
    </row>
    <row r="99" spans="5:15" ht="12.75" customHeight="1">
      <c r="E99" s="55" t="s">
        <v>18</v>
      </c>
      <c r="F99" s="56">
        <v>0</v>
      </c>
      <c r="G99" s="56">
        <v>0</v>
      </c>
      <c r="H99" s="57" t="s">
        <v>1009</v>
      </c>
      <c r="I99" s="58" t="s">
        <v>1023</v>
      </c>
      <c r="J99" s="58" t="s">
        <v>495</v>
      </c>
      <c r="K99" s="59" t="s">
        <v>21</v>
      </c>
      <c r="L99" s="60" t="s">
        <v>704</v>
      </c>
      <c r="M99" s="59" t="s">
        <v>1024</v>
      </c>
      <c r="N99" s="59" t="s">
        <v>18</v>
      </c>
      <c r="O99" s="61">
        <v>0.18819444444444444</v>
      </c>
    </row>
    <row r="100" spans="5:15" ht="12.75" customHeight="1">
      <c r="E100" s="55" t="s">
        <v>23</v>
      </c>
      <c r="F100" s="56">
        <v>0</v>
      </c>
      <c r="G100" s="56">
        <v>0</v>
      </c>
      <c r="H100" s="57" t="s">
        <v>1010</v>
      </c>
      <c r="I100" s="58" t="s">
        <v>1025</v>
      </c>
      <c r="J100" s="58" t="s">
        <v>1026</v>
      </c>
      <c r="K100" s="59" t="s">
        <v>21</v>
      </c>
      <c r="L100" s="60" t="s">
        <v>704</v>
      </c>
      <c r="M100" s="59" t="s">
        <v>1024</v>
      </c>
      <c r="N100" s="59" t="s">
        <v>23</v>
      </c>
      <c r="O100" s="61">
        <v>0.18888888888888888</v>
      </c>
    </row>
    <row r="101" spans="5:15" ht="12.75" customHeight="1">
      <c r="E101" s="55" t="s">
        <v>24</v>
      </c>
      <c r="F101" s="56">
        <v>0</v>
      </c>
      <c r="G101" s="56">
        <v>0</v>
      </c>
      <c r="H101" s="57" t="s">
        <v>1011</v>
      </c>
      <c r="I101" s="58" t="s">
        <v>1027</v>
      </c>
      <c r="J101" s="58" t="s">
        <v>487</v>
      </c>
      <c r="K101" s="59" t="s">
        <v>21</v>
      </c>
      <c r="L101" s="60" t="s">
        <v>143</v>
      </c>
      <c r="M101" s="59" t="s">
        <v>1024</v>
      </c>
      <c r="N101" s="59" t="s">
        <v>24</v>
      </c>
      <c r="O101" s="61">
        <v>0.19444444444444445</v>
      </c>
    </row>
    <row r="102" spans="5:15" ht="12.75" customHeight="1">
      <c r="E102" s="55" t="s">
        <v>28</v>
      </c>
      <c r="F102" s="56">
        <v>0</v>
      </c>
      <c r="G102" s="56">
        <v>0</v>
      </c>
      <c r="H102" s="57" t="s">
        <v>1012</v>
      </c>
      <c r="I102" s="58" t="s">
        <v>1028</v>
      </c>
      <c r="J102" s="58" t="s">
        <v>80</v>
      </c>
      <c r="K102" s="59" t="s">
        <v>21</v>
      </c>
      <c r="L102" s="60" t="s">
        <v>142</v>
      </c>
      <c r="M102" s="59" t="s">
        <v>997</v>
      </c>
      <c r="N102" s="59" t="s">
        <v>18</v>
      </c>
      <c r="O102" s="61">
        <v>0.20555555555555557</v>
      </c>
    </row>
    <row r="103" spans="5:15" ht="12.75" customHeight="1">
      <c r="E103" s="55" t="s">
        <v>30</v>
      </c>
      <c r="F103" s="56">
        <v>0</v>
      </c>
      <c r="G103" s="56">
        <v>0</v>
      </c>
      <c r="H103" s="57" t="s">
        <v>1013</v>
      </c>
      <c r="I103" s="58" t="s">
        <v>1029</v>
      </c>
      <c r="J103" s="58" t="s">
        <v>999</v>
      </c>
      <c r="K103" s="59" t="s">
        <v>21</v>
      </c>
      <c r="L103" s="60" t="s">
        <v>704</v>
      </c>
      <c r="M103" s="59" t="s">
        <v>1024</v>
      </c>
      <c r="N103" s="59" t="s">
        <v>28</v>
      </c>
      <c r="O103" s="61">
        <v>0.20625000000000002</v>
      </c>
    </row>
    <row r="104" spans="5:15" ht="12.75" customHeight="1">
      <c r="E104" s="55" t="s">
        <v>31</v>
      </c>
      <c r="F104" s="56">
        <v>0</v>
      </c>
      <c r="G104" s="56">
        <v>0</v>
      </c>
      <c r="H104" s="57" t="s">
        <v>1014</v>
      </c>
      <c r="I104" s="58" t="s">
        <v>1030</v>
      </c>
      <c r="J104" s="58" t="s">
        <v>1031</v>
      </c>
      <c r="K104" s="59" t="s">
        <v>21</v>
      </c>
      <c r="L104" s="60" t="s">
        <v>143</v>
      </c>
      <c r="M104" s="59" t="s">
        <v>1024</v>
      </c>
      <c r="N104" s="59" t="s">
        <v>30</v>
      </c>
      <c r="O104" s="61">
        <v>0.2222222222222222</v>
      </c>
    </row>
    <row r="105" spans="5:15" ht="12.75" customHeight="1">
      <c r="E105" s="55" t="s">
        <v>33</v>
      </c>
      <c r="F105" s="56">
        <v>0</v>
      </c>
      <c r="G105" s="56">
        <v>0</v>
      </c>
      <c r="H105" s="57" t="s">
        <v>1015</v>
      </c>
      <c r="I105" s="58" t="s">
        <v>1032</v>
      </c>
      <c r="J105" s="58" t="s">
        <v>65</v>
      </c>
      <c r="K105" s="59" t="s">
        <v>21</v>
      </c>
      <c r="L105" s="60" t="s">
        <v>143</v>
      </c>
      <c r="M105" s="59" t="s">
        <v>1024</v>
      </c>
      <c r="N105" s="59" t="s">
        <v>31</v>
      </c>
      <c r="O105" s="61">
        <v>0.2263888888888889</v>
      </c>
    </row>
    <row r="106" spans="5:15" ht="12.75" customHeight="1">
      <c r="E106" s="55" t="s">
        <v>34</v>
      </c>
      <c r="F106" s="56">
        <v>0</v>
      </c>
      <c r="G106" s="56">
        <v>0</v>
      </c>
      <c r="H106" s="57" t="s">
        <v>1016</v>
      </c>
      <c r="I106" s="58" t="s">
        <v>1033</v>
      </c>
      <c r="J106" s="58" t="s">
        <v>65</v>
      </c>
      <c r="K106" s="59" t="s">
        <v>21</v>
      </c>
      <c r="L106" s="60" t="s">
        <v>143</v>
      </c>
      <c r="M106" s="59" t="s">
        <v>1024</v>
      </c>
      <c r="N106" s="59" t="s">
        <v>33</v>
      </c>
      <c r="O106" s="61">
        <v>0.22708333333333333</v>
      </c>
    </row>
    <row r="107" spans="5:15" ht="12.75" customHeight="1">
      <c r="E107" s="55" t="s">
        <v>37</v>
      </c>
      <c r="F107" s="56">
        <v>0</v>
      </c>
      <c r="G107" s="56">
        <v>0</v>
      </c>
      <c r="H107" s="57" t="s">
        <v>981</v>
      </c>
      <c r="I107" s="58" t="s">
        <v>996</v>
      </c>
      <c r="J107" s="58" t="s">
        <v>440</v>
      </c>
      <c r="K107" s="59" t="s">
        <v>5</v>
      </c>
      <c r="L107" s="60" t="s">
        <v>988</v>
      </c>
      <c r="M107" s="59" t="s">
        <v>997</v>
      </c>
      <c r="N107" s="59" t="s">
        <v>23</v>
      </c>
      <c r="O107" s="61">
        <v>0.22847222222222222</v>
      </c>
    </row>
    <row r="108" spans="5:15" ht="12.75" customHeight="1">
      <c r="E108" s="55" t="s">
        <v>39</v>
      </c>
      <c r="F108" s="56">
        <v>0</v>
      </c>
      <c r="G108" s="56">
        <v>0</v>
      </c>
      <c r="H108" s="57" t="s">
        <v>1017</v>
      </c>
      <c r="I108" s="58" t="s">
        <v>1034</v>
      </c>
      <c r="J108" s="58" t="s">
        <v>65</v>
      </c>
      <c r="K108" s="59" t="s">
        <v>21</v>
      </c>
      <c r="L108" s="60" t="s">
        <v>142</v>
      </c>
      <c r="M108" s="59" t="s">
        <v>1035</v>
      </c>
      <c r="N108" s="59" t="s">
        <v>18</v>
      </c>
      <c r="O108" s="61">
        <v>0.2333333333333333</v>
      </c>
    </row>
    <row r="109" spans="5:15" ht="12.75" customHeight="1">
      <c r="E109" s="55" t="s">
        <v>42</v>
      </c>
      <c r="F109" s="56">
        <v>0</v>
      </c>
      <c r="G109" s="56">
        <v>0</v>
      </c>
      <c r="H109" s="57" t="s">
        <v>1018</v>
      </c>
      <c r="I109" s="58" t="s">
        <v>1036</v>
      </c>
      <c r="J109" s="58" t="s">
        <v>65</v>
      </c>
      <c r="K109" s="59" t="s">
        <v>21</v>
      </c>
      <c r="L109" s="60" t="s">
        <v>143</v>
      </c>
      <c r="M109" s="59" t="s">
        <v>1024</v>
      </c>
      <c r="N109" s="59" t="s">
        <v>34</v>
      </c>
      <c r="O109" s="61">
        <v>0.23611111111111113</v>
      </c>
    </row>
    <row r="110" spans="5:15" ht="12.75" customHeight="1">
      <c r="E110" s="55" t="s">
        <v>43</v>
      </c>
      <c r="F110" s="56">
        <v>0</v>
      </c>
      <c r="G110" s="56">
        <v>0</v>
      </c>
      <c r="H110" s="57" t="s">
        <v>1019</v>
      </c>
      <c r="I110" s="58" t="s">
        <v>1037</v>
      </c>
      <c r="J110" s="58" t="s">
        <v>1038</v>
      </c>
      <c r="K110" s="59" t="s">
        <v>21</v>
      </c>
      <c r="L110" s="60" t="s">
        <v>704</v>
      </c>
      <c r="M110" s="59" t="s">
        <v>1039</v>
      </c>
      <c r="N110" s="59" t="s">
        <v>18</v>
      </c>
      <c r="O110" s="61">
        <v>0.23680555555555557</v>
      </c>
    </row>
    <row r="111" spans="5:15" ht="12.75" customHeight="1">
      <c r="E111" s="55" t="s">
        <v>46</v>
      </c>
      <c r="F111" s="56">
        <v>0</v>
      </c>
      <c r="G111" s="56">
        <v>0</v>
      </c>
      <c r="H111" s="57" t="s">
        <v>1020</v>
      </c>
      <c r="I111" s="58" t="s">
        <v>1040</v>
      </c>
      <c r="J111" s="58" t="s">
        <v>80</v>
      </c>
      <c r="K111" s="59" t="s">
        <v>21</v>
      </c>
      <c r="L111" s="60" t="s">
        <v>704</v>
      </c>
      <c r="M111" s="59" t="s">
        <v>1039</v>
      </c>
      <c r="N111" s="59" t="s">
        <v>23</v>
      </c>
      <c r="O111" s="61">
        <v>0.2423611111111111</v>
      </c>
    </row>
    <row r="112" spans="5:15" ht="12.75" customHeight="1">
      <c r="E112" s="55" t="s">
        <v>180</v>
      </c>
      <c r="F112" s="56">
        <v>0</v>
      </c>
      <c r="G112" s="56">
        <v>0</v>
      </c>
      <c r="H112" s="57" t="s">
        <v>1021</v>
      </c>
      <c r="I112" s="58" t="s">
        <v>1041</v>
      </c>
      <c r="J112" s="58" t="s">
        <v>576</v>
      </c>
      <c r="K112" s="59" t="s">
        <v>21</v>
      </c>
      <c r="L112" s="60" t="s">
        <v>143</v>
      </c>
      <c r="M112" s="59" t="s">
        <v>1039</v>
      </c>
      <c r="N112" s="59" t="s">
        <v>24</v>
      </c>
      <c r="O112" s="61">
        <v>0.2798611111111111</v>
      </c>
    </row>
    <row r="113" spans="5:15" ht="12.75" customHeight="1">
      <c r="E113" s="55" t="s">
        <v>47</v>
      </c>
      <c r="F113" s="56">
        <v>0</v>
      </c>
      <c r="G113" s="56">
        <v>0</v>
      </c>
      <c r="H113" s="57" t="s">
        <v>1022</v>
      </c>
      <c r="I113" s="58" t="s">
        <v>1042</v>
      </c>
      <c r="J113" s="58" t="s">
        <v>1038</v>
      </c>
      <c r="K113" s="59" t="s">
        <v>21</v>
      </c>
      <c r="L113" s="60" t="s">
        <v>155</v>
      </c>
      <c r="M113" s="59" t="s">
        <v>997</v>
      </c>
      <c r="N113" s="59" t="s">
        <v>24</v>
      </c>
      <c r="O113" s="61">
        <v>0.3055555555555555</v>
      </c>
    </row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</sheetData>
  <sheetProtection/>
  <mergeCells count="8">
    <mergeCell ref="N80:O80"/>
    <mergeCell ref="N97:O97"/>
    <mergeCell ref="E1:O1"/>
    <mergeCell ref="E2:O2"/>
    <mergeCell ref="E3:O3"/>
    <mergeCell ref="E4:O4"/>
    <mergeCell ref="E5:P5"/>
    <mergeCell ref="E6:P6"/>
  </mergeCells>
  <conditionalFormatting sqref="K11:K33 K39:K57 K63:K76">
    <cfRule type="cellIs" priority="16" dxfId="0" operator="notEqual">
      <formula>"SVK"</formula>
    </cfRule>
  </conditionalFormatting>
  <conditionalFormatting sqref="K82:K93">
    <cfRule type="cellIs" priority="6" dxfId="0" operator="notEqual">
      <formula>"SVK"</formula>
    </cfRule>
  </conditionalFormatting>
  <conditionalFormatting sqref="K82:K93">
    <cfRule type="cellIs" priority="5" dxfId="0" operator="notEqual">
      <formula>"SVK"</formula>
    </cfRule>
  </conditionalFormatting>
  <conditionalFormatting sqref="L99:L113">
    <cfRule type="cellIs" priority="4" dxfId="0" operator="notEqual">
      <formula>"SVK"</formula>
    </cfRule>
  </conditionalFormatting>
  <conditionalFormatting sqref="K99:K113">
    <cfRule type="cellIs" priority="3" dxfId="0" operator="notEqual">
      <formula>"SVK"</formula>
    </cfRule>
  </conditionalFormatting>
  <conditionalFormatting sqref="K99:K113">
    <cfRule type="cellIs" priority="2" dxfId="0" operator="notEqual">
      <formula>"SVK"</formula>
    </cfRule>
  </conditionalFormatting>
  <conditionalFormatting sqref="K99:K113">
    <cfRule type="cellIs" priority="1" dxfId="0" operator="notEqual">
      <formula>"SVK"</formula>
    </cfRule>
  </conditionalFormatting>
  <printOptions horizontalCentered="1"/>
  <pageMargins left="0" right="0" top="0.1968503937007874" bottom="0.5905511811023623" header="0.7480314960629921" footer="0"/>
  <pageSetup horizontalDpi="300" verticalDpi="300" orientation="portrait" paperSize="9" scale="75" r:id="rId4"/>
  <headerFooter alignWithMargins="0">
    <oddFooter>&amp;L&amp;9Spracoval: Bežecký klub Viktoria Horné Orešany&amp;C&amp;9www.bkviktoria.sk&amp;R&amp;9Dátum: &amp;D / Čas: &amp;T</oddFooter>
  </headerFooter>
  <drawing r:id="rId3"/>
  <legacyDrawing r:id="rId2"/>
  <oleObjects>
    <oleObject progId="CorelDRAW.Graphic.12" shapeId="4069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BK Viktoria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Menta</dc:creator>
  <cp:keywords/>
  <dc:description/>
  <cp:lastModifiedBy>Luboš Ferenc</cp:lastModifiedBy>
  <cp:lastPrinted>2011-06-25T04:45:01Z</cp:lastPrinted>
  <dcterms:created xsi:type="dcterms:W3CDTF">2011-06-12T20:28:26Z</dcterms:created>
  <dcterms:modified xsi:type="dcterms:W3CDTF">2011-06-26T09:54:12Z</dcterms:modified>
  <cp:category/>
  <cp:version/>
  <cp:contentType/>
  <cp:contentStatus/>
</cp:coreProperties>
</file>