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d.docs.live.net/59b7f38c9c9b4ed2/Dokumenty/"/>
    </mc:Choice>
  </mc:AlternateContent>
  <xr:revisionPtr revIDLastSave="402" documentId="8_{8E987C1D-4B07-461D-B33C-9F4982A0EDDE}" xr6:coauthVersionLast="46" xr6:coauthVersionMax="46" xr10:uidLastSave="{40E97A9F-FAA2-4A05-B210-DF65A780A1EB}"/>
  <bookViews>
    <workbookView xWindow="-120" yWindow="-120" windowWidth="24240" windowHeight="13140" xr2:uid="{88EC7C54-A99E-4F1D-A4BB-A08C123821DF}"/>
  </bookViews>
  <sheets>
    <sheet name="Sheet1" sheetId="1" r:id="rId1"/>
  </sheets>
  <definedNames>
    <definedName name="_xlnm._FilterDatabase" localSheetId="0" hidden="1">Sheet1!$A$1:$K$1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1" i="1" l="1"/>
  <c r="F40" i="1"/>
  <c r="F39" i="1"/>
  <c r="F38" i="1"/>
  <c r="F35" i="1"/>
  <c r="F34" i="1"/>
  <c r="F33" i="1"/>
  <c r="F32" i="1"/>
  <c r="F2" i="1"/>
  <c r="F4" i="1"/>
  <c r="F5" i="1"/>
  <c r="F6" i="1"/>
  <c r="F7" i="1"/>
  <c r="F8" i="1"/>
  <c r="F9" i="1"/>
  <c r="F10" i="1"/>
  <c r="F11" i="1"/>
  <c r="F12" i="1"/>
  <c r="F14" i="1"/>
  <c r="F15" i="1"/>
  <c r="F16" i="1"/>
  <c r="F20" i="1"/>
  <c r="F21" i="1"/>
  <c r="F22" i="1"/>
  <c r="F23" i="1"/>
  <c r="F24" i="1"/>
  <c r="F25" i="1"/>
  <c r="F26" i="1"/>
  <c r="F27" i="1"/>
  <c r="F28" i="1"/>
  <c r="F29" i="1"/>
  <c r="F44" i="1"/>
  <c r="F45" i="1"/>
  <c r="F46" i="1"/>
  <c r="F47" i="1"/>
  <c r="F48" i="1"/>
  <c r="F50" i="1"/>
  <c r="D49" i="1"/>
  <c r="F49" i="1" s="1"/>
  <c r="D18" i="1"/>
  <c r="F18" i="1" s="1"/>
  <c r="D17" i="1"/>
  <c r="F17" i="1" s="1"/>
  <c r="F3" i="1"/>
</calcChain>
</file>

<file path=xl/sharedStrings.xml><?xml version="1.0" encoding="utf-8"?>
<sst xmlns="http://schemas.openxmlformats.org/spreadsheetml/2006/main" count="230" uniqueCount="111">
  <si>
    <t>meno</t>
  </si>
  <si>
    <t>kategória</t>
  </si>
  <si>
    <t>dĺžka</t>
  </si>
  <si>
    <t>prevýšenie</t>
  </si>
  <si>
    <t>disciplína</t>
  </si>
  <si>
    <t>poznámka</t>
  </si>
  <si>
    <t>link</t>
  </si>
  <si>
    <t>dátum</t>
  </si>
  <si>
    <t>Miko</t>
  </si>
  <si>
    <t>foto</t>
  </si>
  <si>
    <t>beh</t>
  </si>
  <si>
    <t>čas</t>
  </si>
  <si>
    <t>tempo</t>
  </si>
  <si>
    <t>Pit</t>
  </si>
  <si>
    <t>https://strava.app.link/3mAvWv2SXeb</t>
  </si>
  <si>
    <t>bike</t>
  </si>
  <si>
    <t>Nemec</t>
  </si>
  <si>
    <t>turistika</t>
  </si>
  <si>
    <t>kde</t>
  </si>
  <si>
    <t>Ivanka pri Dunaji</t>
  </si>
  <si>
    <t>nábrežie Dunaja</t>
  </si>
  <si>
    <t>Gajdoš</t>
  </si>
  <si>
    <t>Lozorno</t>
  </si>
  <si>
    <t>Sekyl</t>
  </si>
  <si>
    <t>Vápenná-Klokoč-Báborská</t>
  </si>
  <si>
    <t>Somár</t>
  </si>
  <si>
    <t>Boris</t>
  </si>
  <si>
    <t>https://www.strava.com/activities/5035079540</t>
  </si>
  <si>
    <t>Kačín</t>
  </si>
  <si>
    <t>Krb</t>
  </si>
  <si>
    <t>https://www.strava.com/activities/5057128011</t>
  </si>
  <si>
    <t>Nevädzova</t>
  </si>
  <si>
    <t>okruh</t>
  </si>
  <si>
    <t>Moštenica</t>
  </si>
  <si>
    <t>nazdar dynamo, neviem kolko km, ale snad 16500 krokov splni sedmickovy limit. nepouzivam ziadnu sportovu app, ale old school pocitovo som s vykonom spokojna 😁. len tak sme sa vybrali v tenisockach na prechadzku v okoli mostenice a skoncili v chujave na hrebeni nizkych tatier, konkretne sedlo hadlanka.
sportu zdar a VVN!</t>
  </si>
  <si>
    <t>Jela</t>
  </si>
  <si>
    <t>Buro</t>
  </si>
  <si>
    <t>https://www.strava.com/activities/5061386490?utm_source=com.google.android.gm&amp;utm_medium=referral</t>
  </si>
  <si>
    <t>beh na páse</t>
  </si>
  <si>
    <t>Jano</t>
  </si>
  <si>
    <t>Lamač</t>
  </si>
  <si>
    <t>Monika</t>
  </si>
  <si>
    <t>chôdza</t>
  </si>
  <si>
    <t>Vojňany</t>
  </si>
  <si>
    <t>Som aktualne v stave,ktory mi neumoznuje behat,tak sa zapajam aspon takto :)</t>
  </si>
  <si>
    <t xml:space="preserve">Tak dnes mám 20 minút v studenej vode, vrátane 11 minútového plávania cca 320m. Ale to som nefotil hodinky :)
Tak pridávam do evidencie aj z dnešného jazera.
-----------
Nevychádza čas na ďalší beh. Chcel som si dať dnes ale už mám za sebou plávanie aj bike a na triatlon sa dnes necítim :D
 </t>
  </si>
  <si>
    <t>Debik</t>
  </si>
  <si>
    <t>triatlon?</t>
  </si>
  <si>
    <t>Veja</t>
  </si>
  <si>
    <t>No Ivánska päťapolka určite nebude, ale aspoň som rád, že sa viem k tomu behu prinútiť lebo nieje to moja vyvolenka 🤣.
Ale od tvojej výzvy som absolvoval už 9 sedmičiek 👍👍 tak sa musím pochváliť.</t>
  </si>
  <si>
    <t>pekko</t>
  </si>
  <si>
    <t>Trojo</t>
  </si>
  <si>
    <t>kajak</t>
  </si>
  <si>
    <t>Cau, ak sa akceptuje aj taketo. Vykonane 4. aprila.
Cesta do lodenice a spat 2x3.5km Matias (2.7 rokov) na bicykli, my na kolobezkach.
Ja 7.1 km na kajaku po dunaji (neflakal som sa).
Dokazovy material:
  7micka.zip 
Na hodinkach vidiet jednu cestu do lodenice (3.5km) a jazdu na kajaku(7km).</t>
  </si>
  <si>
    <t>Matias</t>
  </si>
  <si>
    <t>Dunaj</t>
  </si>
  <si>
    <t>lodenica</t>
  </si>
  <si>
    <t>Luky</t>
  </si>
  <si>
    <t>Soki</t>
  </si>
  <si>
    <t>Evka</t>
  </si>
  <si>
    <t>https://strava.app.link/XKN31q0tdfb</t>
  </si>
  <si>
    <t>Cabaj - Čápor</t>
  </si>
  <si>
    <t>posielam zaznam z mojho dnesneho behu, bezal som to v Hoka One One Clifton 7 MOAN, dufam ze sa to rata ako sedmicka teda :)</t>
  </si>
  <si>
    <t>Rimavská Sobota</t>
  </si>
  <si>
    <t>Bratislava</t>
  </si>
  <si>
    <t xml:space="preserve">snažil som sa v ramci mojej koncepcie pohybových aktivít zamyslieť, či sa tam nachádza nejaká "sedmička", ale okrem hodne zastupenej sedmičky vína som tam akosi nič nenašiel :)
Celkovo svoj pohyb momentálne nesustredim na čas, skôr na počet opakovaní. Po vianočných sviatkoch to bola hlavne potreba (lockdownoveho) schudnutia a vo všeobecnosti vnímam šport stále ako najlepšiu psychchohygienu. Ako inšpiráciu pre zaneprázdnených posielam v prílohe foto mojej bytovej mini telocvične 1 x 1,5 m v zlozeni: rebriny, hrazda, bradla, detské a dospelacke boxerské rukavice, malé boxerské vrece, 2x fitness gumy, podložka na cvičenie, kettlebell, vibračná plošina a zenin orbitrek (pôvodne som naňho nadával pre jeho rozmery, ale nakoniec som mu aj ja prišiel na chut na záver cvicenia).
Cvičenie v mini telocvični ma počas zimného lockdownu úplne dostal. Podľahol som mu tak, že mi manželka (odporučila), aby som cvičil iba každý druhý deň (ved aj regenerovať treba). Najviac ma prekvapilo, že pri mojich pravidelných unikoch do "pracovne" to zaujalo aj decká a so záujmom sa začali pridávať :) 
Každopádne začína opäť jar a pre nás pohodlných to znamená vyťahovanie bajkov po sezóne. Už sa neviem dočkať, kedy opäť začnem jazdiť do prace na bajku :)
Môžem uviesť aj konkrétne cisla. 
Ospravedlňujem sa za anglické výrazy ale fakt neviem aké môžu byť ich slovenské ekvivalenty. 
5min rozcvička na vybranej plošine s armfat burner zostavou na ruky
7x zhyby na hrazde (vidíš je tam sedmička)
60 pritahovacky
1 min plank
30 klukov
70 drepov s kettlebellom (tzv. swing)
50x vojenskych "k zemi vstyk" 
50x kettlebell push press
100 mounting climbers
10x zhyby na bradlach
Orbitrek podľa chuti (niekedy možno sedem minút) </t>
  </si>
  <si>
    <t>Záhorská Bystrica</t>
  </si>
  <si>
    <t>cvičenie doma</t>
  </si>
  <si>
    <t>kolobežka</t>
  </si>
  <si>
    <t>Johny</t>
  </si>
  <si>
    <t>Majka Trojova</t>
  </si>
  <si>
    <t>Harry</t>
  </si>
  <si>
    <t>beh do schodov</t>
  </si>
  <si>
    <t>Bratislava - letisko</t>
  </si>
  <si>
    <t>https://www.strava.com/activities/5024253309</t>
  </si>
  <si>
    <t>Capo</t>
  </si>
  <si>
    <t>https://www.strava.com/activities/5027281123</t>
  </si>
  <si>
    <t>j asom si dal poobede bike s tazitkom - peturom :)</t>
  </si>
  <si>
    <t>Elvo</t>
  </si>
  <si>
    <t>Divín</t>
  </si>
  <si>
    <t>https://flow.polar.com/shared/7e53ecd9dcff17a5af422cdcf88cc3de</t>
  </si>
  <si>
    <t>https://strava.app.link/erUWNXPUafb</t>
  </si>
  <si>
    <t>Bratislava - Štrkovec</t>
  </si>
  <si>
    <t>Janka</t>
  </si>
  <si>
    <t>Andrej</t>
  </si>
  <si>
    <t>Limbach</t>
  </si>
  <si>
    <t>Bratilava - Kuchajda</t>
  </si>
  <si>
    <t>Peťúr Capov</t>
  </si>
  <si>
    <t>Hanuša Capova</t>
  </si>
  <si>
    <t>Maťo</t>
  </si>
  <si>
    <t>Naďa</t>
  </si>
  <si>
    <t>odrážadlo</t>
  </si>
  <si>
    <t>https://www.strava.com/activities/5068825644</t>
  </si>
  <si>
    <t>Bratislava - Petržalka</t>
  </si>
  <si>
    <t>Mirka</t>
  </si>
  <si>
    <t>https://www.sports-tracker.com/workout/drahosovam/60689e86ea53770e29f56801</t>
  </si>
  <si>
    <t>https://www.strava.com/activities/5065879006</t>
  </si>
  <si>
    <t>Mia</t>
  </si>
  <si>
    <t>posielam domacu ulohu spoza rieky Moravy ;-) . 7km vertikalne. Ulica Schodova obsahuje 100 ks schodov. Ciel bol vybehnut to 50 krat. Ak som dobre ratal tak sa podarilo. Ak nie tak +-1 ;-).</t>
  </si>
  <si>
    <t>Brno - Schodová</t>
  </si>
  <si>
    <t>Vysoká</t>
  </si>
  <si>
    <t>Jelenia Hora</t>
  </si>
  <si>
    <t>Bratislava - doma</t>
  </si>
  <si>
    <t>Bratislava - hrádza</t>
  </si>
  <si>
    <t>Nová Dedinka?</t>
  </si>
  <si>
    <t>Svätý Jur</t>
  </si>
  <si>
    <t>tombola</t>
  </si>
  <si>
    <t>Lucka Poracká</t>
  </si>
  <si>
    <t>Adam Poracký</t>
  </si>
  <si>
    <t>dieťa</t>
  </si>
  <si>
    <t>duplicita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</si>
</sst>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ss;@"/>
    <numFmt numFmtId="167" formatCode="[h]:mm:ss;@"/>
  </numFmts>
  <fonts count="3" x14ac:knownFonts="1">
    <font>
      <sz val="11"/>
      <color theme="1"/>
      <name val="Calibri"/>
      <family val="2"/>
      <charset val="238"/>
      <scheme val="minor"/>
    </font>
    <font>
      <b/>
      <sz val="11"/>
      <color theme="1"/>
      <name val="Calibri"/>
      <family val="2"/>
      <scheme val="minor"/>
    </font>
    <font>
      <u/>
      <sz val="11"/>
      <color theme="10"/>
      <name val="Calibri"/>
      <family val="2"/>
      <charset val="238"/>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2">
    <xf numFmtId="0" fontId="0" fillId="0" borderId="0" xfId="0"/>
    <xf numFmtId="0" fontId="1" fillId="0" borderId="0" xfId="0" applyFont="1" applyAlignment="1">
      <alignment horizontal="center" vertical="center"/>
    </xf>
    <xf numFmtId="14" fontId="0" fillId="0" borderId="0" xfId="0" applyNumberFormat="1"/>
    <xf numFmtId="46" fontId="0" fillId="0" borderId="0" xfId="0" applyNumberFormat="1"/>
    <xf numFmtId="164" fontId="1" fillId="0" borderId="0" xfId="0" applyNumberFormat="1" applyFont="1" applyAlignment="1">
      <alignment horizontal="center" vertical="center"/>
    </xf>
    <xf numFmtId="164" fontId="0" fillId="0" borderId="0" xfId="0" applyNumberFormat="1"/>
    <xf numFmtId="1" fontId="1" fillId="0" borderId="0" xfId="0" applyNumberFormat="1" applyFont="1" applyAlignment="1">
      <alignment horizontal="center" vertical="center"/>
    </xf>
    <xf numFmtId="1" fontId="0" fillId="0" borderId="0" xfId="0" applyNumberFormat="1"/>
    <xf numFmtId="0" fontId="2" fillId="0" borderId="0" xfId="1"/>
    <xf numFmtId="167" fontId="1" fillId="0" borderId="0" xfId="0" applyNumberFormat="1" applyFont="1" applyAlignment="1">
      <alignment horizontal="center" vertical="center"/>
    </xf>
    <xf numFmtId="167" fontId="0" fillId="0" borderId="0" xfId="0" applyNumberFormat="1"/>
    <xf numFmtId="0" fontId="0" fillId="0" borderId="0" xfId="0"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low.polar.com/shared/7e53ecd9dcff17a5af422cdcf88cc3de" TargetMode="External"/><Relationship Id="rId13" Type="http://schemas.openxmlformats.org/officeDocument/2006/relationships/printerSettings" Target="../printerSettings/printerSettings1.bin"/><Relationship Id="rId3" Type="http://schemas.openxmlformats.org/officeDocument/2006/relationships/hyperlink" Target="https://www.strava.com/activities/5057128011" TargetMode="External"/><Relationship Id="rId7" Type="http://schemas.openxmlformats.org/officeDocument/2006/relationships/hyperlink" Target="https://www.strava.com/activities/5027281123" TargetMode="External"/><Relationship Id="rId12" Type="http://schemas.openxmlformats.org/officeDocument/2006/relationships/hyperlink" Target="https://www.strava.com/activities/5065879006" TargetMode="External"/><Relationship Id="rId2" Type="http://schemas.openxmlformats.org/officeDocument/2006/relationships/hyperlink" Target="https://www.strava.com/activities/5035079540" TargetMode="External"/><Relationship Id="rId1" Type="http://schemas.openxmlformats.org/officeDocument/2006/relationships/hyperlink" Target="https://strava.app.link/3mAvWv2SXeb" TargetMode="External"/><Relationship Id="rId6" Type="http://schemas.openxmlformats.org/officeDocument/2006/relationships/hyperlink" Target="https://www.strava.com/activities/5024253309" TargetMode="External"/><Relationship Id="rId11" Type="http://schemas.openxmlformats.org/officeDocument/2006/relationships/hyperlink" Target="https://www.sports-tracker.com/workout/drahosovam/60689e86ea53770e29f56801" TargetMode="External"/><Relationship Id="rId5" Type="http://schemas.openxmlformats.org/officeDocument/2006/relationships/hyperlink" Target="https://strava.app.link/XKN31q0tdfb" TargetMode="External"/><Relationship Id="rId10" Type="http://schemas.openxmlformats.org/officeDocument/2006/relationships/hyperlink" Target="https://www.strava.com/activities/5068825644" TargetMode="External"/><Relationship Id="rId4" Type="http://schemas.openxmlformats.org/officeDocument/2006/relationships/hyperlink" Target="https://www.strava.com/activities/5061386490?utm_source=com.google.android.gm&amp;utm_medium=referral" TargetMode="External"/><Relationship Id="rId9" Type="http://schemas.openxmlformats.org/officeDocument/2006/relationships/hyperlink" Target="https://strava.app.link/erUWNXPUaf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9C9E3-7A69-4540-AE5D-1652CF2BC1C8}">
  <dimension ref="A1:L50"/>
  <sheetViews>
    <sheetView tabSelected="1" zoomScale="80" zoomScaleNormal="80" workbookViewId="0">
      <pane ySplit="1" topLeftCell="A2" activePane="bottomLeft" state="frozen"/>
      <selection pane="bottomLeft" activeCell="A2" sqref="A2"/>
    </sheetView>
  </sheetViews>
  <sheetFormatPr defaultColWidth="18.7109375" defaultRowHeight="15.75" customHeight="1" x14ac:dyDescent="0.25"/>
  <cols>
    <col min="1" max="1" width="16.42578125" bestFit="1" customWidth="1"/>
    <col min="2" max="2" width="16.5703125" bestFit="1" customWidth="1"/>
    <col min="3" max="3" width="15.28515625" bestFit="1" customWidth="1"/>
    <col min="4" max="4" width="11.5703125" bestFit="1" customWidth="1"/>
    <col min="5" max="5" width="9.85546875" style="10" bestFit="1" customWidth="1"/>
    <col min="6" max="6" width="12.7109375" style="5" bestFit="1" customWidth="1"/>
    <col min="7" max="7" width="16.5703125" bestFit="1" customWidth="1"/>
    <col min="8" max="8" width="12.7109375" bestFit="1" customWidth="1"/>
    <col min="9" max="9" width="27.28515625" bestFit="1" customWidth="1"/>
    <col min="10" max="10" width="10.5703125" style="7" bestFit="1" customWidth="1"/>
    <col min="11" max="11" width="30.7109375" customWidth="1"/>
    <col min="12" max="12" width="108.42578125" bestFit="1" customWidth="1"/>
  </cols>
  <sheetData>
    <row r="1" spans="1:12" s="1" customFormat="1" ht="15.75" customHeight="1" x14ac:dyDescent="0.25">
      <c r="A1" s="1" t="s">
        <v>0</v>
      </c>
      <c r="B1" s="1" t="s">
        <v>4</v>
      </c>
      <c r="C1" s="1" t="s">
        <v>1</v>
      </c>
      <c r="D1" s="1" t="s">
        <v>2</v>
      </c>
      <c r="E1" s="9" t="s">
        <v>11</v>
      </c>
      <c r="F1" s="4" t="s">
        <v>12</v>
      </c>
      <c r="G1" s="1" t="s">
        <v>3</v>
      </c>
      <c r="H1" s="1" t="s">
        <v>7</v>
      </c>
      <c r="I1" s="1" t="s">
        <v>18</v>
      </c>
      <c r="J1" s="6" t="s">
        <v>9</v>
      </c>
      <c r="K1" s="1" t="s">
        <v>5</v>
      </c>
      <c r="L1" s="1" t="s">
        <v>6</v>
      </c>
    </row>
    <row r="2" spans="1:12" ht="15.75" customHeight="1" x14ac:dyDescent="0.25">
      <c r="A2" t="s">
        <v>84</v>
      </c>
      <c r="B2" t="s">
        <v>10</v>
      </c>
      <c r="C2" t="s">
        <v>106</v>
      </c>
      <c r="D2">
        <v>6.95</v>
      </c>
      <c r="E2" s="10">
        <v>2.3553240740740739E-2</v>
      </c>
      <c r="F2" s="5">
        <f>E2/D2</f>
        <v>3.3889555022648546E-3</v>
      </c>
      <c r="G2">
        <v>9</v>
      </c>
      <c r="H2" s="2">
        <v>44290</v>
      </c>
      <c r="I2" t="s">
        <v>82</v>
      </c>
      <c r="L2" s="8" t="s">
        <v>96</v>
      </c>
    </row>
    <row r="3" spans="1:12" ht="15.75" customHeight="1" x14ac:dyDescent="0.25">
      <c r="A3" t="s">
        <v>26</v>
      </c>
      <c r="B3" t="s">
        <v>10</v>
      </c>
      <c r="C3" t="s">
        <v>106</v>
      </c>
      <c r="D3">
        <v>7</v>
      </c>
      <c r="E3" s="10">
        <v>2.3078703703703702E-2</v>
      </c>
      <c r="F3" s="5">
        <f>E3/D3</f>
        <v>3.2969576719576719E-3</v>
      </c>
      <c r="G3">
        <v>147</v>
      </c>
      <c r="H3" s="2">
        <v>44285</v>
      </c>
      <c r="I3" t="s">
        <v>28</v>
      </c>
      <c r="J3" s="7">
        <v>0</v>
      </c>
      <c r="L3" s="8" t="s">
        <v>27</v>
      </c>
    </row>
    <row r="4" spans="1:12" ht="15.75" customHeight="1" x14ac:dyDescent="0.25">
      <c r="A4" t="s">
        <v>36</v>
      </c>
      <c r="B4" t="s">
        <v>38</v>
      </c>
      <c r="C4" t="s">
        <v>106</v>
      </c>
      <c r="D4">
        <v>11.2</v>
      </c>
      <c r="E4" s="10">
        <v>4.8182870370370369E-2</v>
      </c>
      <c r="F4" s="5">
        <f t="shared" ref="F4:F50" si="0">E4/D4</f>
        <v>4.3020419973544971E-3</v>
      </c>
      <c r="G4">
        <v>0</v>
      </c>
      <c r="H4" s="2">
        <v>44289</v>
      </c>
      <c r="I4" t="s">
        <v>102</v>
      </c>
      <c r="L4" s="8" t="s">
        <v>37</v>
      </c>
    </row>
    <row r="5" spans="1:12" ht="15.75" customHeight="1" x14ac:dyDescent="0.25">
      <c r="A5" t="s">
        <v>75</v>
      </c>
      <c r="B5" t="s">
        <v>15</v>
      </c>
      <c r="C5" t="s">
        <v>106</v>
      </c>
      <c r="D5">
        <v>16.190000000000001</v>
      </c>
      <c r="E5" s="10">
        <v>4.5995370370370374E-2</v>
      </c>
      <c r="F5" s="5">
        <f t="shared" si="0"/>
        <v>2.840974080937021E-3</v>
      </c>
      <c r="G5">
        <v>38</v>
      </c>
      <c r="H5" s="2">
        <v>44283</v>
      </c>
      <c r="I5" t="s">
        <v>103</v>
      </c>
      <c r="K5" t="s">
        <v>77</v>
      </c>
      <c r="L5" s="8" t="s">
        <v>76</v>
      </c>
    </row>
    <row r="6" spans="1:12" ht="15.75" customHeight="1" x14ac:dyDescent="0.25">
      <c r="A6" t="s">
        <v>46</v>
      </c>
      <c r="B6" t="s">
        <v>47</v>
      </c>
      <c r="C6" t="s">
        <v>106</v>
      </c>
      <c r="D6">
        <v>6.27</v>
      </c>
      <c r="E6" s="10">
        <v>2.9699074074074072E-2</v>
      </c>
      <c r="F6" s="5">
        <f t="shared" si="0"/>
        <v>4.7366944296768857E-3</v>
      </c>
      <c r="G6">
        <v>5</v>
      </c>
      <c r="H6" s="2">
        <v>44290</v>
      </c>
      <c r="I6" t="s">
        <v>104</v>
      </c>
      <c r="K6" s="11" t="s">
        <v>45</v>
      </c>
    </row>
    <row r="7" spans="1:12" ht="15.75" customHeight="1" x14ac:dyDescent="0.25">
      <c r="A7" t="s">
        <v>78</v>
      </c>
      <c r="B7" t="s">
        <v>10</v>
      </c>
      <c r="C7" t="s">
        <v>106</v>
      </c>
      <c r="D7">
        <v>7</v>
      </c>
      <c r="E7" s="10">
        <v>2.6030092592592594E-2</v>
      </c>
      <c r="F7" s="5">
        <f t="shared" si="0"/>
        <v>3.7185846560846563E-3</v>
      </c>
      <c r="H7" s="2">
        <v>44284</v>
      </c>
      <c r="I7" t="s">
        <v>79</v>
      </c>
      <c r="L7" s="8" t="s">
        <v>80</v>
      </c>
    </row>
    <row r="8" spans="1:12" ht="15.75" customHeight="1" x14ac:dyDescent="0.25">
      <c r="A8" t="s">
        <v>59</v>
      </c>
      <c r="B8" t="s">
        <v>10</v>
      </c>
      <c r="C8" t="s">
        <v>106</v>
      </c>
      <c r="D8">
        <v>7</v>
      </c>
      <c r="E8" s="10">
        <v>2.2638888888888889E-2</v>
      </c>
      <c r="F8" s="5">
        <f t="shared" si="0"/>
        <v>3.2341269841269843E-3</v>
      </c>
      <c r="G8">
        <v>10</v>
      </c>
      <c r="H8" s="2">
        <v>44285</v>
      </c>
      <c r="I8" t="s">
        <v>82</v>
      </c>
      <c r="L8" s="8" t="s">
        <v>81</v>
      </c>
    </row>
    <row r="9" spans="1:12" ht="15.75" customHeight="1" x14ac:dyDescent="0.25">
      <c r="A9" t="s">
        <v>88</v>
      </c>
      <c r="B9" t="s">
        <v>15</v>
      </c>
      <c r="C9" t="s">
        <v>109</v>
      </c>
      <c r="D9">
        <v>10.15</v>
      </c>
      <c r="E9" s="10">
        <v>5.6817129629629627E-2</v>
      </c>
      <c r="F9" s="5">
        <f t="shared" si="0"/>
        <v>5.5977467615398648E-3</v>
      </c>
      <c r="G9">
        <v>9</v>
      </c>
      <c r="H9" s="2">
        <v>44283</v>
      </c>
      <c r="I9" t="s">
        <v>73</v>
      </c>
      <c r="L9" s="8" t="s">
        <v>74</v>
      </c>
    </row>
    <row r="10" spans="1:12" ht="15.75" customHeight="1" x14ac:dyDescent="0.25">
      <c r="A10" t="s">
        <v>71</v>
      </c>
      <c r="B10" t="s">
        <v>72</v>
      </c>
      <c r="C10" t="s">
        <v>106</v>
      </c>
      <c r="D10">
        <v>7.76</v>
      </c>
      <c r="E10" s="10">
        <v>5.7384259259259253E-2</v>
      </c>
      <c r="F10" s="5">
        <f t="shared" si="0"/>
        <v>7.3948787705230999E-3</v>
      </c>
      <c r="G10">
        <v>702</v>
      </c>
      <c r="H10" s="2">
        <v>44286</v>
      </c>
      <c r="I10" t="s">
        <v>99</v>
      </c>
      <c r="K10" t="s">
        <v>98</v>
      </c>
    </row>
    <row r="11" spans="1:12" ht="15.75" customHeight="1" x14ac:dyDescent="0.25">
      <c r="A11" t="s">
        <v>83</v>
      </c>
      <c r="B11" t="s">
        <v>10</v>
      </c>
      <c r="C11" t="s">
        <v>106</v>
      </c>
      <c r="D11">
        <v>8</v>
      </c>
      <c r="E11" s="10">
        <v>4.2025462962962966E-2</v>
      </c>
      <c r="F11" s="5">
        <f t="shared" si="0"/>
        <v>5.2531828703703707E-3</v>
      </c>
      <c r="G11">
        <v>277</v>
      </c>
      <c r="H11" s="2">
        <v>44290</v>
      </c>
      <c r="I11" t="s">
        <v>85</v>
      </c>
    </row>
    <row r="12" spans="1:12" ht="15.75" customHeight="1" x14ac:dyDescent="0.25">
      <c r="A12" t="s">
        <v>39</v>
      </c>
      <c r="B12" t="s">
        <v>10</v>
      </c>
      <c r="C12" t="s">
        <v>106</v>
      </c>
      <c r="D12">
        <v>7.1</v>
      </c>
      <c r="E12" s="10">
        <v>3.4560185185185187E-2</v>
      </c>
      <c r="F12" s="5">
        <f t="shared" si="0"/>
        <v>4.8676317162232663E-3</v>
      </c>
      <c r="H12" s="2">
        <v>44290</v>
      </c>
      <c r="I12" t="s">
        <v>40</v>
      </c>
      <c r="J12" s="7">
        <v>1</v>
      </c>
    </row>
    <row r="13" spans="1:12" ht="15.75" customHeight="1" x14ac:dyDescent="0.25">
      <c r="A13" t="s">
        <v>35</v>
      </c>
      <c r="B13" t="s">
        <v>17</v>
      </c>
      <c r="C13" t="s">
        <v>106</v>
      </c>
      <c r="H13" s="2">
        <v>44289</v>
      </c>
      <c r="I13" t="s">
        <v>33</v>
      </c>
      <c r="K13" s="11" t="s">
        <v>34</v>
      </c>
    </row>
    <row r="14" spans="1:12" ht="15.75" customHeight="1" x14ac:dyDescent="0.25">
      <c r="A14" t="s">
        <v>69</v>
      </c>
      <c r="B14" t="s">
        <v>10</v>
      </c>
      <c r="C14" t="s">
        <v>106</v>
      </c>
      <c r="D14">
        <v>7.01</v>
      </c>
      <c r="E14" s="10">
        <v>2.0729166666666667E-2</v>
      </c>
      <c r="F14" s="5">
        <f t="shared" si="0"/>
        <v>2.9570851165002378E-3</v>
      </c>
      <c r="G14">
        <v>0</v>
      </c>
      <c r="H14" s="2">
        <v>44290</v>
      </c>
      <c r="I14" t="s">
        <v>86</v>
      </c>
    </row>
    <row r="15" spans="1:12" ht="15.75" customHeight="1" x14ac:dyDescent="0.25">
      <c r="A15" t="s">
        <v>29</v>
      </c>
      <c r="B15" t="s">
        <v>10</v>
      </c>
      <c r="C15" t="s">
        <v>106</v>
      </c>
      <c r="D15">
        <v>7</v>
      </c>
      <c r="E15" s="10">
        <v>1.8564814814814815E-2</v>
      </c>
      <c r="F15" s="5">
        <f t="shared" si="0"/>
        <v>2.6521164021164022E-3</v>
      </c>
      <c r="G15">
        <v>51</v>
      </c>
      <c r="H15" s="2">
        <v>44288</v>
      </c>
      <c r="I15" t="s">
        <v>31</v>
      </c>
      <c r="J15" s="7">
        <v>0</v>
      </c>
      <c r="K15" t="s">
        <v>32</v>
      </c>
      <c r="L15" s="8" t="s">
        <v>30</v>
      </c>
    </row>
    <row r="16" spans="1:12" ht="15.75" customHeight="1" x14ac:dyDescent="0.25">
      <c r="A16" t="s">
        <v>57</v>
      </c>
      <c r="B16" t="s">
        <v>10</v>
      </c>
      <c r="C16" t="s">
        <v>106</v>
      </c>
      <c r="D16">
        <v>12.05</v>
      </c>
      <c r="E16" s="10">
        <v>4.0613425925925928E-2</v>
      </c>
      <c r="F16" s="5">
        <f t="shared" si="0"/>
        <v>3.3704087905332717E-3</v>
      </c>
      <c r="G16">
        <v>114</v>
      </c>
      <c r="H16" s="2">
        <v>44291</v>
      </c>
      <c r="I16" t="s">
        <v>61</v>
      </c>
      <c r="K16" t="s">
        <v>62</v>
      </c>
      <c r="L16" s="8" t="s">
        <v>60</v>
      </c>
    </row>
    <row r="17" spans="1:12" ht="15.75" customHeight="1" x14ac:dyDescent="0.25">
      <c r="A17" t="s">
        <v>70</v>
      </c>
      <c r="B17" t="s">
        <v>68</v>
      </c>
      <c r="C17" t="s">
        <v>106</v>
      </c>
      <c r="D17">
        <f>2*3.54</f>
        <v>7.08</v>
      </c>
      <c r="F17" s="5">
        <f t="shared" si="0"/>
        <v>0</v>
      </c>
      <c r="H17" s="2">
        <v>44290</v>
      </c>
      <c r="I17" t="s">
        <v>56</v>
      </c>
    </row>
    <row r="18" spans="1:12" ht="15.75" customHeight="1" x14ac:dyDescent="0.25">
      <c r="A18" t="s">
        <v>54</v>
      </c>
      <c r="B18" t="s">
        <v>15</v>
      </c>
      <c r="C18" t="s">
        <v>109</v>
      </c>
      <c r="D18">
        <f>2*3.54</f>
        <v>7.08</v>
      </c>
      <c r="F18" s="5">
        <f t="shared" si="0"/>
        <v>0</v>
      </c>
      <c r="H18" s="2">
        <v>44290</v>
      </c>
      <c r="I18" t="s">
        <v>56</v>
      </c>
    </row>
    <row r="19" spans="1:12" ht="15.75" customHeight="1" x14ac:dyDescent="0.25">
      <c r="A19" t="s">
        <v>89</v>
      </c>
      <c r="B19" t="s">
        <v>67</v>
      </c>
      <c r="C19" t="s">
        <v>106</v>
      </c>
      <c r="H19" s="2">
        <v>44290</v>
      </c>
      <c r="I19" t="s">
        <v>64</v>
      </c>
      <c r="K19" s="11" t="s">
        <v>65</v>
      </c>
    </row>
    <row r="20" spans="1:12" ht="15.75" customHeight="1" x14ac:dyDescent="0.25">
      <c r="A20" t="s">
        <v>97</v>
      </c>
      <c r="B20" t="s">
        <v>10</v>
      </c>
      <c r="C20" t="s">
        <v>106</v>
      </c>
      <c r="D20">
        <v>7.01</v>
      </c>
      <c r="E20" s="10">
        <v>3.0451388888888889E-2</v>
      </c>
      <c r="F20" s="5">
        <f t="shared" si="0"/>
        <v>4.3439927088286577E-3</v>
      </c>
      <c r="G20">
        <v>4</v>
      </c>
      <c r="H20" s="2">
        <v>44290</v>
      </c>
      <c r="I20" t="s">
        <v>82</v>
      </c>
      <c r="J20" s="7">
        <v>1</v>
      </c>
    </row>
    <row r="21" spans="1:12" ht="15.75" customHeight="1" x14ac:dyDescent="0.25">
      <c r="A21" t="s">
        <v>8</v>
      </c>
      <c r="B21" t="s">
        <v>10</v>
      </c>
      <c r="C21" t="s">
        <v>106</v>
      </c>
      <c r="D21">
        <v>7.01</v>
      </c>
      <c r="E21" s="10">
        <v>2.4109953703703706E-2</v>
      </c>
      <c r="F21" s="5">
        <f t="shared" si="0"/>
        <v>3.4393657209277756E-3</v>
      </c>
      <c r="G21" s="3"/>
      <c r="H21" s="2">
        <v>44277</v>
      </c>
      <c r="I21" s="2" t="s">
        <v>19</v>
      </c>
      <c r="J21" s="7">
        <v>1</v>
      </c>
      <c r="K21" s="11" t="s">
        <v>49</v>
      </c>
    </row>
    <row r="22" spans="1:12" ht="15.75" customHeight="1" x14ac:dyDescent="0.25">
      <c r="A22" t="s">
        <v>94</v>
      </c>
      <c r="B22" t="s">
        <v>10</v>
      </c>
      <c r="C22" t="s">
        <v>106</v>
      </c>
      <c r="D22">
        <v>7.07</v>
      </c>
      <c r="E22" s="10">
        <v>3.0983796296296297E-2</v>
      </c>
      <c r="F22" s="5">
        <f t="shared" si="0"/>
        <v>4.3824322908481324E-3</v>
      </c>
      <c r="G22">
        <v>165</v>
      </c>
      <c r="H22" s="2">
        <v>44289</v>
      </c>
      <c r="I22" t="s">
        <v>82</v>
      </c>
      <c r="L22" s="8" t="s">
        <v>95</v>
      </c>
    </row>
    <row r="23" spans="1:12" ht="15.75" customHeight="1" x14ac:dyDescent="0.25">
      <c r="A23" t="s">
        <v>41</v>
      </c>
      <c r="B23" t="s">
        <v>42</v>
      </c>
      <c r="C23" t="s">
        <v>106</v>
      </c>
      <c r="D23">
        <v>10.67</v>
      </c>
      <c r="E23" s="10">
        <v>8.9270833333333341E-2</v>
      </c>
      <c r="F23" s="5">
        <f t="shared" si="0"/>
        <v>8.3665260855982516E-3</v>
      </c>
      <c r="G23">
        <v>304</v>
      </c>
      <c r="H23" s="2">
        <v>44290</v>
      </c>
      <c r="I23" t="s">
        <v>43</v>
      </c>
      <c r="J23" s="7">
        <v>1</v>
      </c>
      <c r="K23" s="11" t="s">
        <v>44</v>
      </c>
    </row>
    <row r="24" spans="1:12" ht="15.75" customHeight="1" x14ac:dyDescent="0.25">
      <c r="A24" t="s">
        <v>90</v>
      </c>
      <c r="B24" t="s">
        <v>10</v>
      </c>
      <c r="C24" t="s">
        <v>106</v>
      </c>
      <c r="D24">
        <v>7.04</v>
      </c>
      <c r="E24" s="10">
        <v>2.9212962962962965E-2</v>
      </c>
      <c r="F24" s="5">
        <f t="shared" si="0"/>
        <v>4.1495686026936027E-3</v>
      </c>
      <c r="H24" s="2">
        <v>44289</v>
      </c>
      <c r="I24" t="s">
        <v>66</v>
      </c>
    </row>
    <row r="25" spans="1:12" ht="15.75" customHeight="1" x14ac:dyDescent="0.25">
      <c r="A25" t="s">
        <v>16</v>
      </c>
      <c r="B25" t="s">
        <v>17</v>
      </c>
      <c r="C25" t="s">
        <v>110</v>
      </c>
      <c r="D25">
        <v>12.8</v>
      </c>
      <c r="E25" s="10">
        <v>0.14861111111111111</v>
      </c>
      <c r="F25" s="5">
        <f t="shared" si="0"/>
        <v>1.1610243055555554E-2</v>
      </c>
      <c r="G25">
        <v>252</v>
      </c>
      <c r="H25" s="2">
        <v>44284</v>
      </c>
      <c r="I25" t="s">
        <v>21</v>
      </c>
      <c r="J25" s="7">
        <v>1</v>
      </c>
    </row>
    <row r="26" spans="1:12" ht="15.75" customHeight="1" x14ac:dyDescent="0.25">
      <c r="A26" t="s">
        <v>16</v>
      </c>
      <c r="B26" t="s">
        <v>17</v>
      </c>
      <c r="C26" t="s">
        <v>110</v>
      </c>
      <c r="D26">
        <v>11.6</v>
      </c>
      <c r="E26" s="10">
        <v>0.13194444444444445</v>
      </c>
      <c r="F26" s="5">
        <f t="shared" si="0"/>
        <v>1.1374521072796935E-2</v>
      </c>
      <c r="G26">
        <v>124</v>
      </c>
      <c r="H26" s="2">
        <v>44284</v>
      </c>
      <c r="I26" t="s">
        <v>22</v>
      </c>
      <c r="J26" s="7">
        <v>1</v>
      </c>
    </row>
    <row r="27" spans="1:12" ht="15.75" customHeight="1" x14ac:dyDescent="0.25">
      <c r="A27" t="s">
        <v>16</v>
      </c>
      <c r="B27" t="s">
        <v>15</v>
      </c>
      <c r="C27" t="s">
        <v>106</v>
      </c>
      <c r="D27">
        <v>40.799999999999997</v>
      </c>
      <c r="E27" s="10">
        <v>0.1013888888888889</v>
      </c>
      <c r="F27" s="5">
        <f t="shared" si="0"/>
        <v>2.4850217864923752E-3</v>
      </c>
      <c r="G27">
        <v>430</v>
      </c>
      <c r="H27" s="2">
        <v>44284</v>
      </c>
      <c r="I27" t="s">
        <v>23</v>
      </c>
    </row>
    <row r="28" spans="1:12" ht="15.75" customHeight="1" x14ac:dyDescent="0.25">
      <c r="A28" t="s">
        <v>16</v>
      </c>
      <c r="B28" t="s">
        <v>17</v>
      </c>
      <c r="C28" t="s">
        <v>110</v>
      </c>
      <c r="D28">
        <v>23.1</v>
      </c>
      <c r="E28" s="10">
        <v>0.25833333333333336</v>
      </c>
      <c r="F28" s="5">
        <f t="shared" si="0"/>
        <v>1.1183261183261184E-2</v>
      </c>
      <c r="G28">
        <v>648</v>
      </c>
      <c r="H28" s="2">
        <v>44284</v>
      </c>
      <c r="I28" t="s">
        <v>25</v>
      </c>
      <c r="J28" s="7">
        <v>1</v>
      </c>
    </row>
    <row r="29" spans="1:12" ht="15.75" customHeight="1" x14ac:dyDescent="0.25">
      <c r="A29" t="s">
        <v>16</v>
      </c>
      <c r="B29" t="s">
        <v>17</v>
      </c>
      <c r="C29" t="s">
        <v>110</v>
      </c>
      <c r="D29">
        <v>21.3</v>
      </c>
      <c r="E29" s="10">
        <v>0.27013888888888887</v>
      </c>
      <c r="F29" s="5">
        <f t="shared" si="0"/>
        <v>1.2682576943140322E-2</v>
      </c>
      <c r="G29">
        <v>694</v>
      </c>
      <c r="H29" s="2">
        <v>44284</v>
      </c>
      <c r="I29" t="s">
        <v>24</v>
      </c>
      <c r="J29" s="7">
        <v>3</v>
      </c>
    </row>
    <row r="30" spans="1:12" ht="15.75" customHeight="1" x14ac:dyDescent="0.25">
      <c r="A30" t="s">
        <v>16</v>
      </c>
      <c r="B30" t="s">
        <v>17</v>
      </c>
      <c r="C30" t="s">
        <v>110</v>
      </c>
      <c r="I30" t="s">
        <v>100</v>
      </c>
    </row>
    <row r="31" spans="1:12" ht="15.75" customHeight="1" x14ac:dyDescent="0.25">
      <c r="A31" t="s">
        <v>16</v>
      </c>
      <c r="B31" t="s">
        <v>17</v>
      </c>
      <c r="C31" t="s">
        <v>110</v>
      </c>
      <c r="I31" t="s">
        <v>101</v>
      </c>
    </row>
    <row r="32" spans="1:12" ht="15.75" customHeight="1" x14ac:dyDescent="0.25">
      <c r="A32" t="s">
        <v>108</v>
      </c>
      <c r="B32" t="s">
        <v>17</v>
      </c>
      <c r="C32" t="s">
        <v>109</v>
      </c>
      <c r="D32">
        <v>12.8</v>
      </c>
      <c r="E32" s="10">
        <v>0.14861111111111111</v>
      </c>
      <c r="F32" s="5">
        <f t="shared" ref="F32:F35" si="1">E32/D32</f>
        <v>1.1610243055555554E-2</v>
      </c>
      <c r="G32">
        <v>252</v>
      </c>
      <c r="H32" s="2">
        <v>44284</v>
      </c>
      <c r="I32" t="s">
        <v>21</v>
      </c>
      <c r="J32" s="7">
        <v>1</v>
      </c>
    </row>
    <row r="33" spans="1:12" ht="15.75" customHeight="1" x14ac:dyDescent="0.25">
      <c r="A33" t="s">
        <v>108</v>
      </c>
      <c r="B33" t="s">
        <v>17</v>
      </c>
      <c r="C33" t="s">
        <v>110</v>
      </c>
      <c r="D33">
        <v>11.6</v>
      </c>
      <c r="E33" s="10">
        <v>0.13194444444444445</v>
      </c>
      <c r="F33" s="5">
        <f t="shared" si="1"/>
        <v>1.1374521072796935E-2</v>
      </c>
      <c r="G33">
        <v>124</v>
      </c>
      <c r="H33" s="2">
        <v>44284</v>
      </c>
      <c r="I33" t="s">
        <v>22</v>
      </c>
      <c r="J33" s="7">
        <v>1</v>
      </c>
    </row>
    <row r="34" spans="1:12" ht="15.75" customHeight="1" x14ac:dyDescent="0.25">
      <c r="A34" t="s">
        <v>108</v>
      </c>
      <c r="B34" t="s">
        <v>17</v>
      </c>
      <c r="C34" t="s">
        <v>110</v>
      </c>
      <c r="D34">
        <v>23.1</v>
      </c>
      <c r="E34" s="10">
        <v>0.25833333333333336</v>
      </c>
      <c r="F34" s="5">
        <f t="shared" si="1"/>
        <v>1.1183261183261184E-2</v>
      </c>
      <c r="G34">
        <v>648</v>
      </c>
      <c r="H34" s="2">
        <v>44284</v>
      </c>
      <c r="I34" t="s">
        <v>25</v>
      </c>
      <c r="J34" s="7">
        <v>1</v>
      </c>
    </row>
    <row r="35" spans="1:12" ht="15.75" customHeight="1" x14ac:dyDescent="0.25">
      <c r="A35" t="s">
        <v>108</v>
      </c>
      <c r="B35" t="s">
        <v>17</v>
      </c>
      <c r="C35" t="s">
        <v>110</v>
      </c>
      <c r="D35">
        <v>21.3</v>
      </c>
      <c r="E35" s="10">
        <v>0.27013888888888887</v>
      </c>
      <c r="F35" s="5">
        <f t="shared" si="1"/>
        <v>1.2682576943140322E-2</v>
      </c>
      <c r="G35">
        <v>694</v>
      </c>
      <c r="H35" s="2">
        <v>44284</v>
      </c>
      <c r="I35" t="s">
        <v>24</v>
      </c>
      <c r="J35" s="7">
        <v>3</v>
      </c>
    </row>
    <row r="36" spans="1:12" ht="15.75" customHeight="1" x14ac:dyDescent="0.25">
      <c r="A36" t="s">
        <v>108</v>
      </c>
      <c r="B36" t="s">
        <v>17</v>
      </c>
      <c r="C36" t="s">
        <v>110</v>
      </c>
      <c r="I36" t="s">
        <v>100</v>
      </c>
    </row>
    <row r="37" spans="1:12" ht="15.75" customHeight="1" x14ac:dyDescent="0.25">
      <c r="A37" t="s">
        <v>108</v>
      </c>
      <c r="B37" t="s">
        <v>17</v>
      </c>
      <c r="C37" t="s">
        <v>110</v>
      </c>
      <c r="I37" t="s">
        <v>101</v>
      </c>
    </row>
    <row r="38" spans="1:12" ht="15.75" customHeight="1" x14ac:dyDescent="0.25">
      <c r="A38" t="s">
        <v>107</v>
      </c>
      <c r="B38" t="s">
        <v>17</v>
      </c>
      <c r="C38" t="s">
        <v>109</v>
      </c>
      <c r="D38">
        <v>12.8</v>
      </c>
      <c r="E38" s="10">
        <v>0.14861111111111111</v>
      </c>
      <c r="F38" s="5">
        <f t="shared" ref="F38:F41" si="2">E38/D38</f>
        <v>1.1610243055555554E-2</v>
      </c>
      <c r="G38">
        <v>252</v>
      </c>
      <c r="H38" s="2">
        <v>44284</v>
      </c>
      <c r="I38" t="s">
        <v>21</v>
      </c>
      <c r="J38" s="7">
        <v>1</v>
      </c>
    </row>
    <row r="39" spans="1:12" ht="15.75" customHeight="1" x14ac:dyDescent="0.25">
      <c r="A39" t="s">
        <v>107</v>
      </c>
      <c r="B39" t="s">
        <v>17</v>
      </c>
      <c r="C39" t="s">
        <v>110</v>
      </c>
      <c r="D39">
        <v>11.6</v>
      </c>
      <c r="E39" s="10">
        <v>0.13194444444444445</v>
      </c>
      <c r="F39" s="5">
        <f t="shared" si="2"/>
        <v>1.1374521072796935E-2</v>
      </c>
      <c r="G39">
        <v>124</v>
      </c>
      <c r="H39" s="2">
        <v>44284</v>
      </c>
      <c r="I39" t="s">
        <v>22</v>
      </c>
      <c r="J39" s="7">
        <v>1</v>
      </c>
    </row>
    <row r="40" spans="1:12" ht="15.75" customHeight="1" x14ac:dyDescent="0.25">
      <c r="A40" t="s">
        <v>107</v>
      </c>
      <c r="B40" t="s">
        <v>17</v>
      </c>
      <c r="C40" t="s">
        <v>110</v>
      </c>
      <c r="D40">
        <v>23.1</v>
      </c>
      <c r="E40" s="10">
        <v>0.25833333333333336</v>
      </c>
      <c r="F40" s="5">
        <f t="shared" si="2"/>
        <v>1.1183261183261184E-2</v>
      </c>
      <c r="G40">
        <v>648</v>
      </c>
      <c r="H40" s="2">
        <v>44284</v>
      </c>
      <c r="I40" t="s">
        <v>25</v>
      </c>
      <c r="J40" s="7">
        <v>1</v>
      </c>
    </row>
    <row r="41" spans="1:12" ht="15.75" customHeight="1" x14ac:dyDescent="0.25">
      <c r="A41" t="s">
        <v>107</v>
      </c>
      <c r="B41" t="s">
        <v>17</v>
      </c>
      <c r="C41" t="s">
        <v>110</v>
      </c>
      <c r="D41">
        <v>21.3</v>
      </c>
      <c r="E41" s="10">
        <v>0.27013888888888887</v>
      </c>
      <c r="F41" s="5">
        <f t="shared" si="2"/>
        <v>1.2682576943140322E-2</v>
      </c>
      <c r="G41">
        <v>694</v>
      </c>
      <c r="H41" s="2">
        <v>44284</v>
      </c>
      <c r="I41" t="s">
        <v>24</v>
      </c>
      <c r="J41" s="7">
        <v>3</v>
      </c>
    </row>
    <row r="42" spans="1:12" ht="15.75" customHeight="1" x14ac:dyDescent="0.25">
      <c r="A42" t="s">
        <v>107</v>
      </c>
      <c r="B42" t="s">
        <v>17</v>
      </c>
      <c r="C42" t="s">
        <v>110</v>
      </c>
      <c r="I42" t="s">
        <v>100</v>
      </c>
    </row>
    <row r="43" spans="1:12" ht="15.75" customHeight="1" x14ac:dyDescent="0.25">
      <c r="A43" t="s">
        <v>107</v>
      </c>
      <c r="B43" t="s">
        <v>17</v>
      </c>
      <c r="C43" t="s">
        <v>110</v>
      </c>
      <c r="I43" t="s">
        <v>101</v>
      </c>
    </row>
    <row r="44" spans="1:12" ht="15.75" customHeight="1" x14ac:dyDescent="0.25">
      <c r="A44" t="s">
        <v>50</v>
      </c>
      <c r="B44" t="s">
        <v>10</v>
      </c>
      <c r="C44" t="s">
        <v>106</v>
      </c>
      <c r="D44">
        <v>7.01</v>
      </c>
      <c r="E44" s="10">
        <v>3.0972222222222224E-2</v>
      </c>
      <c r="F44" s="5">
        <f t="shared" si="0"/>
        <v>4.4182913298462514E-3</v>
      </c>
      <c r="H44" s="2">
        <v>44282</v>
      </c>
      <c r="I44" t="s">
        <v>105</v>
      </c>
    </row>
    <row r="45" spans="1:12" ht="15.75" customHeight="1" x14ac:dyDescent="0.25">
      <c r="A45" t="s">
        <v>87</v>
      </c>
      <c r="B45" t="s">
        <v>91</v>
      </c>
      <c r="C45" t="s">
        <v>109</v>
      </c>
      <c r="D45">
        <v>2.58</v>
      </c>
      <c r="E45" s="10">
        <v>2.9583333333333336E-2</v>
      </c>
      <c r="F45" s="5">
        <f t="shared" si="0"/>
        <v>1.146640826873385E-2</v>
      </c>
      <c r="G45">
        <v>16</v>
      </c>
      <c r="H45" s="2">
        <v>44290</v>
      </c>
      <c r="I45" t="s">
        <v>93</v>
      </c>
      <c r="L45" s="8" t="s">
        <v>92</v>
      </c>
    </row>
    <row r="46" spans="1:12" ht="15.75" customHeight="1" x14ac:dyDescent="0.25">
      <c r="A46" t="s">
        <v>13</v>
      </c>
      <c r="B46" t="s">
        <v>15</v>
      </c>
      <c r="C46" t="s">
        <v>106</v>
      </c>
      <c r="D46">
        <v>14.7</v>
      </c>
      <c r="E46" s="10">
        <v>4.3750000000000004E-2</v>
      </c>
      <c r="F46" s="5">
        <f t="shared" si="0"/>
        <v>2.9761904761904765E-3</v>
      </c>
      <c r="G46">
        <v>18</v>
      </c>
      <c r="H46" s="2">
        <v>44282</v>
      </c>
      <c r="I46" s="2" t="s">
        <v>20</v>
      </c>
      <c r="J46" s="7">
        <v>0</v>
      </c>
      <c r="L46" s="8" t="s">
        <v>14</v>
      </c>
    </row>
    <row r="47" spans="1:12" ht="15.75" customHeight="1" x14ac:dyDescent="0.25">
      <c r="A47" t="s">
        <v>58</v>
      </c>
      <c r="B47" t="s">
        <v>15</v>
      </c>
      <c r="C47" t="s">
        <v>106</v>
      </c>
      <c r="D47">
        <v>15.11</v>
      </c>
      <c r="E47" s="10">
        <v>3.9895833333333332E-2</v>
      </c>
      <c r="F47" s="5">
        <f t="shared" si="0"/>
        <v>2.6403595852636224E-3</v>
      </c>
      <c r="G47">
        <v>77</v>
      </c>
      <c r="I47" t="s">
        <v>63</v>
      </c>
    </row>
    <row r="48" spans="1:12" ht="15.75" customHeight="1" x14ac:dyDescent="0.25">
      <c r="A48" t="s">
        <v>51</v>
      </c>
      <c r="B48" t="s">
        <v>52</v>
      </c>
      <c r="C48" t="s">
        <v>106</v>
      </c>
      <c r="D48">
        <v>7.01</v>
      </c>
      <c r="E48" s="10">
        <v>2.9583333333333336E-2</v>
      </c>
      <c r="F48" s="5">
        <f t="shared" si="0"/>
        <v>4.220161673799335E-3</v>
      </c>
      <c r="H48" s="2">
        <v>44290</v>
      </c>
      <c r="I48" t="s">
        <v>55</v>
      </c>
      <c r="K48" s="11" t="s">
        <v>53</v>
      </c>
    </row>
    <row r="49" spans="1:10" ht="15.75" customHeight="1" x14ac:dyDescent="0.25">
      <c r="A49" t="s">
        <v>51</v>
      </c>
      <c r="B49" t="s">
        <v>68</v>
      </c>
      <c r="C49" t="s">
        <v>110</v>
      </c>
      <c r="D49">
        <f>2*3.54</f>
        <v>7.08</v>
      </c>
      <c r="F49" s="5">
        <f t="shared" si="0"/>
        <v>0</v>
      </c>
      <c r="H49" s="2">
        <v>44290</v>
      </c>
      <c r="I49" t="s">
        <v>56</v>
      </c>
    </row>
    <row r="50" spans="1:10" ht="15.75" customHeight="1" x14ac:dyDescent="0.25">
      <c r="A50" t="s">
        <v>48</v>
      </c>
      <c r="B50" t="s">
        <v>10</v>
      </c>
      <c r="C50" t="s">
        <v>106</v>
      </c>
      <c r="D50">
        <v>7.04</v>
      </c>
      <c r="E50" s="10">
        <v>2.7777777777777776E-2</v>
      </c>
      <c r="F50" s="5">
        <f t="shared" si="0"/>
        <v>3.9457070707070701E-3</v>
      </c>
      <c r="H50" s="2">
        <v>44279</v>
      </c>
      <c r="I50" t="s">
        <v>19</v>
      </c>
      <c r="J50" s="7">
        <v>1</v>
      </c>
    </row>
  </sheetData>
  <autoFilter ref="A1:K1" xr:uid="{A3E0F237-C765-4DD3-B220-01B42FA880A4}"/>
  <sortState xmlns:xlrd2="http://schemas.microsoft.com/office/spreadsheetml/2017/richdata2" ref="A2:L50">
    <sortCondition ref="A1:A50"/>
  </sortState>
  <hyperlinks>
    <hyperlink ref="L46" r:id="rId1" xr:uid="{294FAEA9-DC86-4F11-B4A3-CD7CB29BFFDF}"/>
    <hyperlink ref="L3" r:id="rId2" xr:uid="{02C9745C-C855-4DCE-8BBF-BD929F271D1E}"/>
    <hyperlink ref="L15" r:id="rId3" xr:uid="{A58B315E-C9D7-4ECF-BB90-84B7050AD152}"/>
    <hyperlink ref="L4" r:id="rId4" xr:uid="{F4BFE53A-653F-4AF0-85B6-659A11CE6F4C}"/>
    <hyperlink ref="L16" r:id="rId5" xr:uid="{FAE53236-D645-43F3-BEF8-85F4BBBA7744}"/>
    <hyperlink ref="L9" r:id="rId6" xr:uid="{AF600B3D-B58D-42CC-821C-F1C031B43C9D}"/>
    <hyperlink ref="L5" r:id="rId7" xr:uid="{F10EB155-41B4-48F9-8F35-56A1A633AEF3}"/>
    <hyperlink ref="L7" r:id="rId8" xr:uid="{14AB4EC8-EF7C-42B1-8B4B-08F1474692E0}"/>
    <hyperlink ref="L8" r:id="rId9" xr:uid="{B6B7C209-B72D-436F-B0C2-2BC1D557EA17}"/>
    <hyperlink ref="L45" r:id="rId10" xr:uid="{DC239A46-B4BD-4AE3-A01C-F927C32EA849}"/>
    <hyperlink ref="L22" r:id="rId11" xr:uid="{2BC1B8C7-05C3-4203-97E0-4167ADA0B68A}"/>
    <hyperlink ref="L2" r:id="rId12" xr:uid="{1F533E0B-B7CF-42AE-8419-F2CF01AFDEB5}"/>
  </hyperlinks>
  <pageMargins left="0.7" right="0.7" top="0.75" bottom="0.75" header="0.3" footer="0.3"/>
  <pageSetup orientation="portrait"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Miklian</dc:creator>
  <cp:lastModifiedBy>Peter Miklian</cp:lastModifiedBy>
  <dcterms:created xsi:type="dcterms:W3CDTF">2021-04-17T19:37:01Z</dcterms:created>
  <dcterms:modified xsi:type="dcterms:W3CDTF">2021-04-18T20:08:39Z</dcterms:modified>
</cp:coreProperties>
</file>